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6" i="1" l="1"/>
  <c r="F96" i="1"/>
  <c r="G96" i="1"/>
  <c r="H96" i="1"/>
  <c r="I96" i="1"/>
  <c r="J96" i="1"/>
  <c r="K96" i="1"/>
  <c r="D96" i="1"/>
  <c r="G114" i="1"/>
  <c r="F114" i="1"/>
  <c r="E114" i="1"/>
  <c r="C114" i="1"/>
  <c r="D114" i="1"/>
</calcChain>
</file>

<file path=xl/sharedStrings.xml><?xml version="1.0" encoding="utf-8"?>
<sst xmlns="http://schemas.openxmlformats.org/spreadsheetml/2006/main" count="165" uniqueCount="137">
  <si>
    <t>Nr. crt.</t>
  </si>
  <si>
    <t>DENUMIRE PROGRAM</t>
  </si>
  <si>
    <t>AL IANUARIE 2024</t>
  </si>
  <si>
    <t xml:space="preserve">AL FEBR.2024 </t>
  </si>
  <si>
    <t>AL MARTIE</t>
  </si>
  <si>
    <t>AL APRILIE</t>
  </si>
  <si>
    <t>AL MAI</t>
  </si>
  <si>
    <t>AL IUNIE</t>
  </si>
  <si>
    <t>TOTAL AL 2024</t>
  </si>
  <si>
    <t>ACT. CURENTA</t>
  </si>
  <si>
    <t>AL dec.23 (dep.)</t>
  </si>
  <si>
    <t>act.curenta</t>
  </si>
  <si>
    <t>PN diagn.+trat. Pentru BOLI RARE</t>
  </si>
  <si>
    <t>a)</t>
  </si>
  <si>
    <t>Boli neurologice degenerative / cronice</t>
  </si>
  <si>
    <t>SP.CL.de Recuperare</t>
  </si>
  <si>
    <t>SP.CL. De Neurochirurgie</t>
  </si>
  <si>
    <t>b)</t>
  </si>
  <si>
    <t>Boli neurologice degenerative / 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</si>
  <si>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</si>
  <si>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</si>
  <si>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</si>
  <si>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</si>
  <si>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</si>
  <si>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</si>
  <si>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e)</t>
  </si>
  <si>
    <t>Boala Fabry adulti Sp.Parhon</t>
  </si>
  <si>
    <t>f)</t>
  </si>
  <si>
    <t>BOALA POMPE</t>
  </si>
  <si>
    <t>Boala Pompe - Sp.Sf.Maria</t>
  </si>
  <si>
    <t>Boala Pompe - Sp.Parhon</t>
  </si>
  <si>
    <t>g)</t>
  </si>
  <si>
    <t>MUCOVISCIDOZA - copii</t>
  </si>
  <si>
    <t>h)</t>
  </si>
  <si>
    <t>MUCOVISCIDOZA - adulti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</si>
  <si>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</si>
  <si>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</si>
  <si>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</si>
  <si>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</si>
  <si>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</si>
  <si>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</si>
  <si>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</si>
  <si>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Scleroza sistemica/ulcere digitale Sp.Recuperare</t>
  </si>
  <si>
    <t>l)</t>
  </si>
  <si>
    <t xml:space="preserve">Purpura trombocitopenica imuna cronica </t>
  </si>
  <si>
    <t>Purpura tromb.ambulator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</si>
  <si>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</si>
  <si>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</si>
  <si>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</si>
  <si>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</si>
  <si>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</si>
  <si>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</si>
  <si>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</si>
  <si>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</si>
  <si>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</si>
  <si>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</si>
  <si>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</si>
  <si>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</si>
  <si>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</si>
  <si>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</si>
  <si>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</si>
  <si>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</si>
  <si>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v)</t>
  </si>
  <si>
    <t>Limfangioleiomiomatoza</t>
  </si>
  <si>
    <t>w)</t>
  </si>
  <si>
    <t>Scleroza tuberoasa - Sp.Parhon</t>
  </si>
  <si>
    <t>x)</t>
  </si>
  <si>
    <t>Hemoglobinurie paroxistica noct.Sp.Sf.Spiridon</t>
  </si>
  <si>
    <t>y)</t>
  </si>
  <si>
    <t xml:space="preserve">Sindrom hemolitic uremic atipic (SHUa) </t>
  </si>
  <si>
    <t xml:space="preserve"> Sp.Sf.Maria</t>
  </si>
  <si>
    <t xml:space="preserve"> Sp.Parhon</t>
  </si>
  <si>
    <t>z)</t>
  </si>
  <si>
    <t xml:space="preserve">Amiloidoza cu transtiretina </t>
  </si>
  <si>
    <t>IBCV</t>
  </si>
  <si>
    <t>Atrofie musculara spinala</t>
  </si>
  <si>
    <t>PN de tratament al bolilor neurologice</t>
  </si>
  <si>
    <t>PN de trat.al hemofiliei si talasemiei :</t>
  </si>
  <si>
    <t>* HEMOFILIE FARA INHIBITORI</t>
  </si>
  <si>
    <t>hemofilie substitutie profilactica intermitenta / scurta durata - Sf.Spiridon</t>
  </si>
  <si>
    <t>Hemofilie substitutie profilactica continua</t>
  </si>
  <si>
    <t>Hemofilie substitutie profilactica continua - Sf.Maria</t>
  </si>
  <si>
    <t>Hemofilie substitutie profilactica continua - Sp.Sf.Spiridon</t>
  </si>
  <si>
    <t>hemofilie tratament "on demand"</t>
  </si>
  <si>
    <t>Sp.de Copii Sf.Maria</t>
  </si>
  <si>
    <t>* HEMOFILIE CU INHIBITORI</t>
  </si>
  <si>
    <t>hemof-trat. de oprire a sangerarilor</t>
  </si>
  <si>
    <t>hemofilie cu inhib,trat. de oprire a sangerarilor - Sf.Spiridon</t>
  </si>
  <si>
    <t>hemofilie cu inhib.-trat. de oprire a sangerarilor - Sf.Maria</t>
  </si>
  <si>
    <t>hemofilie cu inhib.-profilaxie continua- Sf.Maria</t>
  </si>
  <si>
    <t>hemofilie cong. cu inhibitori - profilaxia sec. pe termen scurt / intermitenta - Sf.Spiridon</t>
  </si>
  <si>
    <t>hemofilie cu interv.chirurg./ortopedice</t>
  </si>
  <si>
    <t>hemof. interv.chirurg./ortop. Sf.Maria</t>
  </si>
  <si>
    <t>hemof.interv.chirurg./ortop. Sf.Spiridon</t>
  </si>
  <si>
    <t>hemof. dobandita clin. manifesta - Sp.Sf.Spiridon</t>
  </si>
  <si>
    <t>Deficit cong.factor VII Sp.Sf.Spiridon</t>
  </si>
  <si>
    <t>talasemie - Sf.Maria</t>
  </si>
  <si>
    <t>talasemie - ambulator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</si>
  <si>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</si>
  <si>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</si>
  <si>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</si>
  <si>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</si>
  <si>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</si>
  <si>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</si>
  <si>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</si>
  <si>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</si>
  <si>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</si>
  <si>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</si>
  <si>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</si>
  <si>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prin carenta de iod</t>
  </si>
  <si>
    <t>Gusa prin tireomegalie - prolif.maligna</t>
  </si>
  <si>
    <t>IRO- Gusa - prolif.maligna</t>
  </si>
  <si>
    <t>PN transplant org.,tes.celule</t>
  </si>
  <si>
    <t xml:space="preserve"> ambulatoriu- stare postransplant</t>
  </si>
  <si>
    <t>Transplant hepatic - recidiva hep.cronica - Sp.Sf.Spiridon</t>
  </si>
  <si>
    <t>Subprogram trat. afectiuni oncologice</t>
  </si>
  <si>
    <t>spitale</t>
  </si>
  <si>
    <t>Institutul Oncologic</t>
  </si>
  <si>
    <t>Centrul de oncologie EUROCLINIC</t>
  </si>
  <si>
    <t>Spital Sf.Maria</t>
  </si>
  <si>
    <t>MNT HEALTHCARE EUROPE</t>
  </si>
  <si>
    <t>ELYTIS HOSPITAL</t>
  </si>
  <si>
    <t>Sume pentru contracte COST VOLUM</t>
  </si>
  <si>
    <t>Subpr. bolnavi afect.oncol. ambulator</t>
  </si>
  <si>
    <t>COST VOLUM SPITAL onco</t>
  </si>
  <si>
    <t>PN boli rare - purp.tromb. imuna cronica -  Sp.Sf.Spiridon</t>
  </si>
  <si>
    <t>PN boli rare - purp.trombocitopenica imuna cronica - Sp.Sf.Maria</t>
  </si>
  <si>
    <t>PN boli rare -HTAP- Sp.Pneumoft</t>
  </si>
  <si>
    <t>PN boli rare- medicamente incluse conditionat :</t>
  </si>
  <si>
    <t>Med.incl.conditionat-purpura trombocit CV</t>
  </si>
  <si>
    <t>Med.incl.conditionat-hemofilie CV</t>
  </si>
  <si>
    <t>Sp.Sf.Maria - med.incl.conditionat hemofilie CV</t>
  </si>
  <si>
    <t>PN boli rare-mucoviscidoza ambulator</t>
  </si>
  <si>
    <t>PN trat. boli neuro.-Sp.Recuperare</t>
  </si>
  <si>
    <t>Subprogramul de tratament al tulburarii depresive majore _Sp.Municipal Pascani</t>
  </si>
  <si>
    <t>TOTAL GENERAL MEDICAM.</t>
  </si>
  <si>
    <t>TOTAL OUG15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</si>
</sst>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indexed="10"/>
      <name val="Arial"/>
      <family val="2"/>
    </font>
    <font>
      <b/>
      <sz val="8"/>
      <color theme="3"/>
      <name val="Arial"/>
      <family val="2"/>
    </font>
    <font>
      <b/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i/>
      <sz val="8"/>
      <color theme="3"/>
      <name val="Arial"/>
      <family val="2"/>
    </font>
    <font>
      <b/>
      <i/>
      <sz val="10"/>
      <color theme="3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3" fontId="4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vertical="center"/>
    </xf>
    <xf numFmtId="0" fontId="7" fillId="0" borderId="0" xfId="0" applyFont="1"/>
    <xf numFmtId="3" fontId="4" fillId="5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horizontal="left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1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0"/>
  <sheetViews>
    <sheetView tabSelected="1" workbookViewId="0">
      <selection activeCell="C117" sqref="C117:K119"/>
    </sheetView>
  </sheetViews>
  <sheetFormatPr defaultRowHeight="15" x14ac:dyDescent="0.25"/>
  <cols>
    <col min="1" max="1" width="4.7109375" style="59" customWidth="1"/>
    <col min="2" max="2" width="34.7109375" style="57" customWidth="1"/>
    <col min="3" max="3" width="10.85546875" style="57" customWidth="1"/>
    <col min="4" max="4" width="12.42578125" style="57" customWidth="1"/>
    <col min="5" max="5" width="13.85546875" customWidth="1"/>
    <col min="6" max="6" width="13.28515625" style="57" customWidth="1"/>
    <col min="7" max="7" width="13.5703125" style="57" customWidth="1"/>
    <col min="8" max="9" width="12.7109375" style="57" customWidth="1"/>
    <col min="10" max="10" width="13.85546875" customWidth="1"/>
    <col min="11" max="11" width="11.7109375" customWidth="1"/>
    <col min="12" max="12" width="22.28515625" customWidth="1"/>
  </cols>
  <sheetData>
    <row r="1" spans="1:11" ht="22.5" customHeight="1" x14ac:dyDescent="0.25">
      <c r="A1" s="1" t="s">
        <v>0</v>
      </c>
      <c r="B1" s="1" t="s">
        <v>1</v>
      </c>
      <c r="C1" s="2" t="s">
        <v>2</v>
      </c>
      <c r="D1" s="3"/>
      <c r="E1" s="60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5" t="s">
        <v>8</v>
      </c>
      <c r="K1" s="4" t="s">
        <v>136</v>
      </c>
    </row>
    <row r="2" spans="1:11" ht="22.5" x14ac:dyDescent="0.25">
      <c r="A2" s="1"/>
      <c r="B2" s="1"/>
      <c r="C2" s="5" t="s">
        <v>10</v>
      </c>
      <c r="D2" s="6" t="s">
        <v>9</v>
      </c>
      <c r="E2" s="5" t="s">
        <v>11</v>
      </c>
      <c r="F2" s="9" t="s">
        <v>11</v>
      </c>
      <c r="G2" s="9" t="s">
        <v>11</v>
      </c>
      <c r="H2" s="9" t="s">
        <v>11</v>
      </c>
      <c r="I2" s="9" t="s">
        <v>11</v>
      </c>
      <c r="J2" s="7" t="s">
        <v>9</v>
      </c>
      <c r="K2" s="8"/>
    </row>
    <row r="3" spans="1:11" x14ac:dyDescent="0.25">
      <c r="A3" s="10">
        <v>1</v>
      </c>
      <c r="B3" s="11" t="s">
        <v>12</v>
      </c>
      <c r="C3" s="12">
        <v>185759.1199999997</v>
      </c>
      <c r="D3" s="12">
        <v>3521803.4</v>
      </c>
      <c r="E3" s="12">
        <v>4467628.6500000004</v>
      </c>
      <c r="F3" s="12">
        <v>6188578.8299999991</v>
      </c>
      <c r="G3" s="12">
        <v>4461000</v>
      </c>
      <c r="H3" s="12">
        <v>3567000</v>
      </c>
      <c r="I3" s="12">
        <v>2393000</v>
      </c>
      <c r="J3" s="12">
        <v>24784770</v>
      </c>
      <c r="K3" s="12">
        <v>0</v>
      </c>
    </row>
    <row r="4" spans="1:11" x14ac:dyDescent="0.25">
      <c r="A4" s="14" t="s">
        <v>13</v>
      </c>
      <c r="B4" s="15" t="s">
        <v>14</v>
      </c>
      <c r="C4" s="16">
        <v>0</v>
      </c>
      <c r="D4" s="16">
        <v>108704.88</v>
      </c>
      <c r="E4" s="16">
        <v>69579.839999999997</v>
      </c>
      <c r="F4" s="16">
        <v>411715.28</v>
      </c>
      <c r="G4" s="16">
        <v>150000</v>
      </c>
      <c r="H4" s="16">
        <v>47000</v>
      </c>
      <c r="I4" s="16">
        <v>0</v>
      </c>
      <c r="J4" s="16">
        <v>787000</v>
      </c>
      <c r="K4" s="16">
        <v>0</v>
      </c>
    </row>
    <row r="5" spans="1:11" x14ac:dyDescent="0.25">
      <c r="A5" s="17"/>
      <c r="B5" s="18" t="s">
        <v>15</v>
      </c>
      <c r="C5" s="19"/>
      <c r="D5" s="19">
        <v>54135.99</v>
      </c>
      <c r="E5" s="19">
        <v>0</v>
      </c>
      <c r="F5" s="19">
        <v>240864.01</v>
      </c>
      <c r="G5" s="19">
        <v>70000</v>
      </c>
      <c r="H5" s="19">
        <v>27000</v>
      </c>
      <c r="I5" s="19">
        <v>0</v>
      </c>
      <c r="J5" s="19">
        <v>392000</v>
      </c>
      <c r="K5" s="19">
        <v>0</v>
      </c>
    </row>
    <row r="6" spans="1:11" x14ac:dyDescent="0.25">
      <c r="A6" s="17"/>
      <c r="B6" s="18" t="s">
        <v>16</v>
      </c>
      <c r="C6" s="19"/>
      <c r="D6" s="19">
        <v>54568.89</v>
      </c>
      <c r="E6" s="19">
        <v>69579.839999999997</v>
      </c>
      <c r="F6" s="19">
        <v>170851.27000000002</v>
      </c>
      <c r="G6" s="19">
        <v>80000</v>
      </c>
      <c r="H6" s="19">
        <v>20000</v>
      </c>
      <c r="I6" s="19">
        <v>0</v>
      </c>
      <c r="J6" s="19">
        <v>395000</v>
      </c>
      <c r="K6" s="19">
        <v>0</v>
      </c>
    </row>
    <row r="7" spans="1:11" ht="22.5" x14ac:dyDescent="0.25">
      <c r="A7" s="14" t="s">
        <v>17</v>
      </c>
      <c r="B7" s="15" t="s">
        <v>18</v>
      </c>
      <c r="C7" s="20">
        <v>0</v>
      </c>
      <c r="D7" s="20">
        <v>137869.29999999999</v>
      </c>
      <c r="E7" s="20">
        <v>298414.97000000003</v>
      </c>
      <c r="F7" s="20">
        <v>263715.73</v>
      </c>
      <c r="G7" s="20">
        <v>0</v>
      </c>
      <c r="H7" s="20">
        <v>0</v>
      </c>
      <c r="I7" s="20">
        <v>0</v>
      </c>
      <c r="J7" s="20">
        <v>700000</v>
      </c>
      <c r="K7" s="20">
        <v>0</v>
      </c>
    </row>
    <row r="8" spans="1:11" x14ac:dyDescent="0.25">
      <c r="A8" s="17"/>
      <c r="B8" s="18" t="s">
        <v>16</v>
      </c>
      <c r="C8" s="19"/>
      <c r="D8" s="19">
        <v>137869.29999999999</v>
      </c>
      <c r="E8" s="19">
        <v>298414.97000000003</v>
      </c>
      <c r="F8" s="19">
        <v>263715.73</v>
      </c>
      <c r="G8" s="19">
        <v>0</v>
      </c>
      <c r="H8" s="19"/>
      <c r="I8" s="19">
        <v>0</v>
      </c>
      <c r="J8" s="19">
        <v>700000</v>
      </c>
      <c r="K8" s="19">
        <v>0</v>
      </c>
    </row>
    <row r="9" spans="1:11" x14ac:dyDescent="0.25">
      <c r="A9" s="17"/>
      <c r="B9" s="18" t="s">
        <v>15</v>
      </c>
      <c r="C9" s="19"/>
      <c r="D9" s="19">
        <v>0</v>
      </c>
      <c r="E9" s="19">
        <v>0</v>
      </c>
      <c r="F9" s="19">
        <v>0</v>
      </c>
      <c r="G9" s="19">
        <v>0</v>
      </c>
      <c r="H9" s="19"/>
      <c r="I9" s="19">
        <v>0</v>
      </c>
      <c r="J9" s="19">
        <v>0</v>
      </c>
      <c r="K9" s="19">
        <v>0</v>
      </c>
    </row>
    <row r="10" spans="1:11" s="24" customFormat="1" x14ac:dyDescent="0.25">
      <c r="A10" s="21" t="s">
        <v>19</v>
      </c>
      <c r="B10" s="22" t="s">
        <v>20</v>
      </c>
      <c r="C10" s="23"/>
      <c r="D10" s="19">
        <v>8472.93</v>
      </c>
      <c r="E10" s="19">
        <v>6284.2300000000005</v>
      </c>
      <c r="F10" s="19">
        <v>12442.84</v>
      </c>
      <c r="G10" s="19">
        <v>5600</v>
      </c>
      <c r="H10" s="23">
        <v>5600</v>
      </c>
      <c r="I10" s="19">
        <v>5600</v>
      </c>
      <c r="J10" s="23">
        <v>44000</v>
      </c>
      <c r="K10" s="19">
        <v>0</v>
      </c>
    </row>
    <row r="11" spans="1:11" x14ac:dyDescent="0.25">
      <c r="A11" s="14" t="s">
        <v>21</v>
      </c>
      <c r="B11" s="15" t="s">
        <v>22</v>
      </c>
      <c r="C11" s="16">
        <v>0</v>
      </c>
      <c r="D11" s="16">
        <v>0</v>
      </c>
      <c r="E11" s="16">
        <v>54931.11</v>
      </c>
      <c r="F11" s="16">
        <v>329068.89</v>
      </c>
      <c r="G11" s="16">
        <v>106500</v>
      </c>
      <c r="H11" s="16">
        <v>124500</v>
      </c>
      <c r="I11" s="16">
        <v>0</v>
      </c>
      <c r="J11" s="16">
        <v>615000</v>
      </c>
      <c r="K11" s="16">
        <v>0</v>
      </c>
    </row>
    <row r="12" spans="1:11" x14ac:dyDescent="0.25">
      <c r="A12" s="25"/>
      <c r="B12" s="18" t="s">
        <v>23</v>
      </c>
      <c r="C12" s="19"/>
      <c r="D12" s="19">
        <v>0</v>
      </c>
      <c r="E12" s="19">
        <v>53765.25</v>
      </c>
      <c r="F12" s="19">
        <v>327234.75</v>
      </c>
      <c r="G12" s="19">
        <v>105000</v>
      </c>
      <c r="H12" s="19">
        <v>123000</v>
      </c>
      <c r="I12" s="19">
        <v>0</v>
      </c>
      <c r="J12" s="19">
        <v>609000</v>
      </c>
      <c r="K12" s="19">
        <v>0</v>
      </c>
    </row>
    <row r="13" spans="1:11" x14ac:dyDescent="0.25">
      <c r="A13" s="25"/>
      <c r="B13" s="18" t="s">
        <v>24</v>
      </c>
      <c r="C13" s="19"/>
      <c r="D13" s="19">
        <v>0</v>
      </c>
      <c r="E13" s="19">
        <v>1165.8599999999999</v>
      </c>
      <c r="F13" s="19">
        <v>1834.14</v>
      </c>
      <c r="G13" s="19">
        <v>1500</v>
      </c>
      <c r="H13" s="19">
        <v>1500</v>
      </c>
      <c r="I13" s="19">
        <v>0</v>
      </c>
      <c r="J13" s="19">
        <v>6000</v>
      </c>
      <c r="K13" s="19">
        <v>0</v>
      </c>
    </row>
    <row r="14" spans="1:11" x14ac:dyDescent="0.25">
      <c r="A14" s="25" t="s">
        <v>25</v>
      </c>
      <c r="B14" s="18" t="s">
        <v>26</v>
      </c>
      <c r="C14" s="19"/>
      <c r="D14" s="19">
        <v>107867.13</v>
      </c>
      <c r="E14" s="19">
        <v>167561.97</v>
      </c>
      <c r="F14" s="19">
        <v>168570.9</v>
      </c>
      <c r="G14" s="19">
        <v>168000</v>
      </c>
      <c r="H14" s="19">
        <v>168000</v>
      </c>
      <c r="I14" s="19">
        <v>61000</v>
      </c>
      <c r="J14" s="19">
        <v>841000</v>
      </c>
      <c r="K14" s="19">
        <v>0</v>
      </c>
    </row>
    <row r="15" spans="1:11" x14ac:dyDescent="0.25">
      <c r="A15" s="14" t="s">
        <v>27</v>
      </c>
      <c r="B15" s="15" t="s">
        <v>28</v>
      </c>
      <c r="C15" s="16">
        <v>0</v>
      </c>
      <c r="D15" s="16">
        <v>125560.35</v>
      </c>
      <c r="E15" s="16">
        <v>119538.76999999999</v>
      </c>
      <c r="F15" s="16">
        <v>121900.88</v>
      </c>
      <c r="G15" s="16">
        <v>120000</v>
      </c>
      <c r="H15" s="16">
        <v>98000</v>
      </c>
      <c r="I15" s="16">
        <v>0</v>
      </c>
      <c r="J15" s="16">
        <v>585000</v>
      </c>
      <c r="K15" s="16">
        <v>0</v>
      </c>
    </row>
    <row r="16" spans="1:11" x14ac:dyDescent="0.25">
      <c r="A16" s="17"/>
      <c r="B16" s="18" t="s">
        <v>29</v>
      </c>
      <c r="C16" s="19"/>
      <c r="D16" s="19">
        <v>0</v>
      </c>
      <c r="E16" s="19">
        <v>0</v>
      </c>
      <c r="F16" s="19">
        <v>0</v>
      </c>
      <c r="G16" s="19">
        <v>0</v>
      </c>
      <c r="H16" s="19"/>
      <c r="I16" s="19">
        <v>0</v>
      </c>
      <c r="J16" s="19">
        <v>0</v>
      </c>
      <c r="K16" s="19">
        <v>0</v>
      </c>
    </row>
    <row r="17" spans="1:11" x14ac:dyDescent="0.25">
      <c r="A17" s="17"/>
      <c r="B17" s="18" t="s">
        <v>30</v>
      </c>
      <c r="C17" s="19"/>
      <c r="D17" s="19">
        <v>125560.35</v>
      </c>
      <c r="E17" s="19">
        <v>119538.76999999999</v>
      </c>
      <c r="F17" s="19">
        <v>121900.88</v>
      </c>
      <c r="G17" s="19">
        <v>120000</v>
      </c>
      <c r="H17" s="19">
        <v>98000</v>
      </c>
      <c r="I17" s="19">
        <v>0</v>
      </c>
      <c r="J17" s="19">
        <v>585000</v>
      </c>
      <c r="K17" s="19">
        <v>0</v>
      </c>
    </row>
    <row r="18" spans="1:11" x14ac:dyDescent="0.25">
      <c r="A18" s="26" t="s">
        <v>31</v>
      </c>
      <c r="B18" s="27" t="s">
        <v>32</v>
      </c>
      <c r="C18" s="28">
        <v>166522.7399999997</v>
      </c>
      <c r="D18" s="19">
        <v>581413.38</v>
      </c>
      <c r="E18" s="19">
        <v>647526.35000000009</v>
      </c>
      <c r="F18" s="19">
        <v>219067.52999999991</v>
      </c>
      <c r="G18" s="19">
        <v>510000</v>
      </c>
      <c r="H18" s="19">
        <v>510000</v>
      </c>
      <c r="I18" s="19">
        <v>460000</v>
      </c>
      <c r="J18" s="19">
        <v>3094529.9999999995</v>
      </c>
      <c r="K18" s="19">
        <v>0</v>
      </c>
    </row>
    <row r="19" spans="1:11" x14ac:dyDescent="0.25">
      <c r="A19" s="29" t="s">
        <v>33</v>
      </c>
      <c r="B19" s="27" t="s">
        <v>34</v>
      </c>
      <c r="C19" s="28"/>
      <c r="D19" s="19">
        <v>588811.53</v>
      </c>
      <c r="E19" s="19">
        <v>499310.36</v>
      </c>
      <c r="F19" s="19">
        <v>965678.11</v>
      </c>
      <c r="G19" s="19">
        <v>804400</v>
      </c>
      <c r="H19" s="19">
        <v>804400</v>
      </c>
      <c r="I19" s="19">
        <v>803400</v>
      </c>
      <c r="J19" s="19">
        <v>4466000</v>
      </c>
      <c r="K19" s="19">
        <v>0</v>
      </c>
    </row>
    <row r="20" spans="1:11" x14ac:dyDescent="0.25">
      <c r="A20" s="25" t="s">
        <v>35</v>
      </c>
      <c r="B20" s="18" t="s">
        <v>36</v>
      </c>
      <c r="C20" s="19"/>
      <c r="D20" s="19">
        <v>0</v>
      </c>
      <c r="E20" s="19">
        <v>0</v>
      </c>
      <c r="F20" s="19">
        <v>1000</v>
      </c>
      <c r="G20" s="19">
        <v>0</v>
      </c>
      <c r="H20" s="19"/>
      <c r="I20" s="19">
        <v>0</v>
      </c>
      <c r="J20" s="19">
        <v>1000</v>
      </c>
      <c r="K20" s="19">
        <v>0</v>
      </c>
    </row>
    <row r="21" spans="1:11" x14ac:dyDescent="0.25">
      <c r="A21" s="14" t="s">
        <v>37</v>
      </c>
      <c r="B21" s="15" t="s">
        <v>38</v>
      </c>
      <c r="C21" s="16">
        <v>0</v>
      </c>
      <c r="D21" s="16">
        <v>48997.33</v>
      </c>
      <c r="E21" s="16">
        <v>195976.11</v>
      </c>
      <c r="F21" s="16">
        <v>172026.56</v>
      </c>
      <c r="G21" s="16">
        <v>0</v>
      </c>
      <c r="H21" s="16">
        <v>0</v>
      </c>
      <c r="I21" s="16">
        <v>0</v>
      </c>
      <c r="J21" s="16">
        <v>417000</v>
      </c>
      <c r="K21" s="16">
        <v>0</v>
      </c>
    </row>
    <row r="22" spans="1:11" x14ac:dyDescent="0.25">
      <c r="A22" s="30"/>
      <c r="B22" s="18" t="s">
        <v>39</v>
      </c>
      <c r="C22" s="19"/>
      <c r="D22" s="19">
        <v>48997.33</v>
      </c>
      <c r="E22" s="19">
        <v>153116.65999999997</v>
      </c>
      <c r="F22" s="19">
        <v>148886.01</v>
      </c>
      <c r="G22" s="19">
        <v>0</v>
      </c>
      <c r="H22" s="19"/>
      <c r="I22" s="19">
        <v>0</v>
      </c>
      <c r="J22" s="19">
        <v>351000</v>
      </c>
      <c r="K22" s="19">
        <v>0</v>
      </c>
    </row>
    <row r="23" spans="1:11" x14ac:dyDescent="0.25">
      <c r="A23" s="25"/>
      <c r="B23" s="18" t="s">
        <v>40</v>
      </c>
      <c r="C23" s="19"/>
      <c r="D23" s="19">
        <v>0</v>
      </c>
      <c r="E23" s="19">
        <v>42859.45</v>
      </c>
      <c r="F23" s="19">
        <v>23140.55</v>
      </c>
      <c r="G23" s="19">
        <v>0</v>
      </c>
      <c r="H23" s="19"/>
      <c r="I23" s="19">
        <v>0</v>
      </c>
      <c r="J23" s="19">
        <v>66000</v>
      </c>
      <c r="K23" s="19">
        <v>0</v>
      </c>
    </row>
    <row r="24" spans="1:11" ht="22.5" x14ac:dyDescent="0.25">
      <c r="A24" s="25" t="s">
        <v>41</v>
      </c>
      <c r="B24" s="18" t="s">
        <v>42</v>
      </c>
      <c r="C24" s="31"/>
      <c r="D24" s="19">
        <v>0</v>
      </c>
      <c r="E24" s="19">
        <v>0</v>
      </c>
      <c r="F24" s="19">
        <v>64000</v>
      </c>
      <c r="G24" s="19">
        <v>20000</v>
      </c>
      <c r="H24" s="19">
        <v>20000</v>
      </c>
      <c r="I24" s="19">
        <v>16000</v>
      </c>
      <c r="J24" s="19">
        <v>120000</v>
      </c>
      <c r="K24" s="19">
        <v>0</v>
      </c>
    </row>
    <row r="25" spans="1:11" x14ac:dyDescent="0.25">
      <c r="A25" s="32" t="s">
        <v>43</v>
      </c>
      <c r="B25" s="15" t="s">
        <v>44</v>
      </c>
      <c r="C25" s="16">
        <v>0</v>
      </c>
      <c r="D25" s="16">
        <v>78404.179999999993</v>
      </c>
      <c r="E25" s="16">
        <v>95571.799999999988</v>
      </c>
      <c r="F25" s="16">
        <v>533024.02</v>
      </c>
      <c r="G25" s="16">
        <v>413500</v>
      </c>
      <c r="H25" s="16">
        <v>424500</v>
      </c>
      <c r="I25" s="16">
        <v>253000</v>
      </c>
      <c r="J25" s="16">
        <v>1798000</v>
      </c>
      <c r="K25" s="16">
        <v>0</v>
      </c>
    </row>
    <row r="26" spans="1:11" s="24" customFormat="1" x14ac:dyDescent="0.25">
      <c r="A26" s="26"/>
      <c r="B26" s="27" t="s">
        <v>45</v>
      </c>
      <c r="C26" s="28"/>
      <c r="D26" s="19">
        <v>78404.179999999993</v>
      </c>
      <c r="E26" s="19">
        <v>95571.799999999988</v>
      </c>
      <c r="F26" s="19">
        <v>220524.02000000002</v>
      </c>
      <c r="G26" s="19">
        <v>40000</v>
      </c>
      <c r="H26" s="23">
        <v>60000</v>
      </c>
      <c r="I26" s="19">
        <v>60000</v>
      </c>
      <c r="J26" s="23">
        <v>554500</v>
      </c>
      <c r="K26" s="19">
        <v>0</v>
      </c>
    </row>
    <row r="27" spans="1:11" x14ac:dyDescent="0.25">
      <c r="A27" s="25"/>
      <c r="B27" s="18" t="s">
        <v>39</v>
      </c>
      <c r="C27" s="31"/>
      <c r="D27" s="19">
        <v>0</v>
      </c>
      <c r="E27" s="19">
        <v>0</v>
      </c>
      <c r="F27" s="19">
        <v>300000</v>
      </c>
      <c r="G27" s="19">
        <v>350000</v>
      </c>
      <c r="H27" s="19">
        <v>361000</v>
      </c>
      <c r="I27" s="19">
        <v>189500</v>
      </c>
      <c r="J27" s="19">
        <v>1200500</v>
      </c>
      <c r="K27" s="19">
        <v>0</v>
      </c>
    </row>
    <row r="28" spans="1:11" x14ac:dyDescent="0.25">
      <c r="A28" s="25"/>
      <c r="B28" s="18" t="s">
        <v>40</v>
      </c>
      <c r="C28" s="31"/>
      <c r="D28" s="19">
        <v>0</v>
      </c>
      <c r="E28" s="19">
        <v>0</v>
      </c>
      <c r="F28" s="19">
        <v>12500</v>
      </c>
      <c r="G28" s="19">
        <v>23500</v>
      </c>
      <c r="H28" s="19">
        <v>3500</v>
      </c>
      <c r="I28" s="19">
        <v>3500</v>
      </c>
      <c r="J28" s="19">
        <v>43000</v>
      </c>
      <c r="K28" s="19">
        <v>0</v>
      </c>
    </row>
    <row r="29" spans="1:11" ht="21" x14ac:dyDescent="0.25">
      <c r="A29" s="33" t="s">
        <v>46</v>
      </c>
      <c r="B29" s="34" t="s">
        <v>47</v>
      </c>
      <c r="C29" s="35"/>
      <c r="D29" s="19">
        <v>118010.85</v>
      </c>
      <c r="E29" s="19">
        <v>77842.98</v>
      </c>
      <c r="F29" s="19">
        <v>171146.16999999998</v>
      </c>
      <c r="G29" s="19">
        <v>79000</v>
      </c>
      <c r="H29" s="19">
        <v>79000</v>
      </c>
      <c r="I29" s="19">
        <v>79000</v>
      </c>
      <c r="J29" s="19">
        <v>604000</v>
      </c>
      <c r="K29" s="19">
        <v>0</v>
      </c>
    </row>
    <row r="30" spans="1:11" x14ac:dyDescent="0.25">
      <c r="A30" s="33" t="s">
        <v>48</v>
      </c>
      <c r="B30" s="34" t="s">
        <v>49</v>
      </c>
      <c r="C30" s="35"/>
      <c r="D30" s="19">
        <v>0</v>
      </c>
      <c r="E30" s="19">
        <v>0</v>
      </c>
      <c r="F30" s="19">
        <v>3000</v>
      </c>
      <c r="G30" s="19">
        <v>0</v>
      </c>
      <c r="H30" s="19"/>
      <c r="I30" s="19">
        <v>0</v>
      </c>
      <c r="J30" s="19">
        <v>3000</v>
      </c>
      <c r="K30" s="19">
        <v>0</v>
      </c>
    </row>
    <row r="31" spans="1:11" x14ac:dyDescent="0.25">
      <c r="A31" s="33" t="s">
        <v>50</v>
      </c>
      <c r="B31" s="34" t="s">
        <v>51</v>
      </c>
      <c r="C31" s="35"/>
      <c r="D31" s="19">
        <v>0</v>
      </c>
      <c r="E31" s="19">
        <v>0</v>
      </c>
      <c r="F31" s="19">
        <v>0</v>
      </c>
      <c r="G31" s="19">
        <v>0</v>
      </c>
      <c r="H31" s="19"/>
      <c r="I31" s="19">
        <v>0</v>
      </c>
      <c r="J31" s="19">
        <v>0</v>
      </c>
      <c r="K31" s="19">
        <v>0</v>
      </c>
    </row>
    <row r="32" spans="1:11" x14ac:dyDescent="0.25">
      <c r="A32" s="33" t="s">
        <v>52</v>
      </c>
      <c r="B32" s="36" t="s">
        <v>53</v>
      </c>
      <c r="C32" s="35"/>
      <c r="D32" s="19">
        <v>0</v>
      </c>
      <c r="E32" s="19">
        <v>0</v>
      </c>
      <c r="F32" s="19">
        <v>0</v>
      </c>
      <c r="G32" s="19">
        <v>0</v>
      </c>
      <c r="H32" s="19"/>
      <c r="I32" s="19">
        <v>0</v>
      </c>
      <c r="J32" s="19">
        <v>0</v>
      </c>
      <c r="K32" s="19">
        <v>0</v>
      </c>
    </row>
    <row r="33" spans="1:11" x14ac:dyDescent="0.25">
      <c r="A33" s="33" t="s">
        <v>54</v>
      </c>
      <c r="B33" s="34" t="s">
        <v>55</v>
      </c>
      <c r="C33" s="35">
        <v>19236.380000000005</v>
      </c>
      <c r="D33" s="19">
        <v>40012.5</v>
      </c>
      <c r="E33" s="19">
        <v>100031.20000000001</v>
      </c>
      <c r="F33" s="19">
        <v>11959.919999999984</v>
      </c>
      <c r="G33" s="19">
        <v>61000</v>
      </c>
      <c r="H33" s="19">
        <v>61000</v>
      </c>
      <c r="I33" s="19">
        <v>57000</v>
      </c>
      <c r="J33" s="19">
        <v>350240</v>
      </c>
      <c r="K33" s="19">
        <v>0</v>
      </c>
    </row>
    <row r="34" spans="1:11" x14ac:dyDescent="0.25">
      <c r="A34" s="37" t="s">
        <v>56</v>
      </c>
      <c r="B34" s="18" t="s">
        <v>57</v>
      </c>
      <c r="C34" s="31"/>
      <c r="D34" s="19">
        <v>0</v>
      </c>
      <c r="E34" s="19">
        <v>0</v>
      </c>
      <c r="F34" s="19">
        <v>0</v>
      </c>
      <c r="G34" s="19">
        <v>0</v>
      </c>
      <c r="H34" s="19"/>
      <c r="I34" s="19">
        <v>0</v>
      </c>
      <c r="J34" s="19">
        <v>0</v>
      </c>
      <c r="K34" s="19">
        <v>0</v>
      </c>
    </row>
    <row r="35" spans="1:11" x14ac:dyDescent="0.25">
      <c r="A35" s="37" t="s">
        <v>58</v>
      </c>
      <c r="B35" s="18" t="s">
        <v>59</v>
      </c>
      <c r="C35" s="31"/>
      <c r="D35" s="19">
        <v>0</v>
      </c>
      <c r="E35" s="19">
        <v>0</v>
      </c>
      <c r="F35" s="19">
        <v>0</v>
      </c>
      <c r="G35" s="19">
        <v>0</v>
      </c>
      <c r="H35" s="19"/>
      <c r="I35" s="19">
        <v>0</v>
      </c>
      <c r="J35" s="19">
        <v>0</v>
      </c>
      <c r="K35" s="19">
        <v>0</v>
      </c>
    </row>
    <row r="36" spans="1:11" x14ac:dyDescent="0.25">
      <c r="A36" s="37" t="s">
        <v>60</v>
      </c>
      <c r="B36" s="18" t="s">
        <v>61</v>
      </c>
      <c r="C36" s="31"/>
      <c r="D36" s="19">
        <v>0</v>
      </c>
      <c r="E36" s="19">
        <v>0</v>
      </c>
      <c r="F36" s="19">
        <v>33000</v>
      </c>
      <c r="G36" s="19">
        <v>11000</v>
      </c>
      <c r="H36" s="19"/>
      <c r="I36" s="19">
        <v>0</v>
      </c>
      <c r="J36" s="19">
        <v>44000</v>
      </c>
      <c r="K36" s="19">
        <v>0</v>
      </c>
    </row>
    <row r="37" spans="1:11" x14ac:dyDescent="0.25">
      <c r="A37" s="26" t="s">
        <v>62</v>
      </c>
      <c r="B37" s="27" t="s">
        <v>63</v>
      </c>
      <c r="C37" s="28"/>
      <c r="D37" s="19">
        <v>0</v>
      </c>
      <c r="E37" s="19">
        <v>1668.12</v>
      </c>
      <c r="F37" s="19">
        <v>9331.880000000001</v>
      </c>
      <c r="G37" s="19">
        <v>0</v>
      </c>
      <c r="H37" s="19"/>
      <c r="I37" s="19">
        <v>0</v>
      </c>
      <c r="J37" s="19">
        <v>11000</v>
      </c>
      <c r="K37" s="19">
        <v>0</v>
      </c>
    </row>
    <row r="38" spans="1:11" x14ac:dyDescent="0.25">
      <c r="A38" s="38" t="s">
        <v>64</v>
      </c>
      <c r="B38" s="6" t="s">
        <v>65</v>
      </c>
      <c r="C38" s="31"/>
      <c r="D38" s="19">
        <v>81896.5</v>
      </c>
      <c r="E38" s="19">
        <v>0</v>
      </c>
      <c r="F38" s="19">
        <v>102103.5</v>
      </c>
      <c r="G38" s="19">
        <v>56000</v>
      </c>
      <c r="H38" s="19"/>
      <c r="I38" s="19">
        <v>0</v>
      </c>
      <c r="J38" s="19">
        <v>240000</v>
      </c>
      <c r="K38" s="19">
        <v>0</v>
      </c>
    </row>
    <row r="39" spans="1:11" ht="22.5" x14ac:dyDescent="0.25">
      <c r="A39" s="38" t="s">
        <v>66</v>
      </c>
      <c r="B39" s="6" t="s">
        <v>67</v>
      </c>
      <c r="C39" s="31"/>
      <c r="D39" s="19">
        <v>499422.12</v>
      </c>
      <c r="E39" s="19">
        <v>499422.12</v>
      </c>
      <c r="F39" s="19">
        <v>614155.76</v>
      </c>
      <c r="G39" s="19">
        <v>495000</v>
      </c>
      <c r="H39" s="19">
        <v>600000</v>
      </c>
      <c r="I39" s="19">
        <v>658000</v>
      </c>
      <c r="J39" s="19">
        <v>3366000</v>
      </c>
      <c r="K39" s="19">
        <v>0</v>
      </c>
    </row>
    <row r="40" spans="1:11" x14ac:dyDescent="0.25">
      <c r="A40" s="39" t="s">
        <v>68</v>
      </c>
      <c r="B40" s="40" t="s">
        <v>69</v>
      </c>
      <c r="C40" s="41">
        <v>0</v>
      </c>
      <c r="D40" s="41">
        <v>367956.33999999997</v>
      </c>
      <c r="E40" s="41">
        <v>618854.43999999994</v>
      </c>
      <c r="F40" s="41">
        <v>1017189.22</v>
      </c>
      <c r="G40" s="41">
        <v>627000</v>
      </c>
      <c r="H40" s="41">
        <v>0</v>
      </c>
      <c r="I40" s="41">
        <v>0</v>
      </c>
      <c r="J40" s="41">
        <v>2631000</v>
      </c>
      <c r="K40" s="41">
        <v>0</v>
      </c>
    </row>
    <row r="41" spans="1:11" x14ac:dyDescent="0.25">
      <c r="A41" s="38"/>
      <c r="B41" s="6" t="s">
        <v>70</v>
      </c>
      <c r="C41" s="31"/>
      <c r="D41" s="19">
        <v>200759.82</v>
      </c>
      <c r="E41" s="19">
        <v>368059.66</v>
      </c>
      <c r="F41" s="19">
        <v>503180.52</v>
      </c>
      <c r="G41" s="19">
        <v>477000</v>
      </c>
      <c r="H41" s="19"/>
      <c r="I41" s="19">
        <v>0</v>
      </c>
      <c r="J41" s="19">
        <v>1549000</v>
      </c>
      <c r="K41" s="19">
        <v>0</v>
      </c>
    </row>
    <row r="42" spans="1:11" x14ac:dyDescent="0.25">
      <c r="A42" s="38"/>
      <c r="B42" s="6" t="s">
        <v>71</v>
      </c>
      <c r="C42" s="31"/>
      <c r="D42" s="19">
        <v>167196.51999999999</v>
      </c>
      <c r="E42" s="19">
        <v>250794.78</v>
      </c>
      <c r="F42" s="19">
        <v>514008.69999999995</v>
      </c>
      <c r="G42" s="19">
        <v>150000</v>
      </c>
      <c r="H42" s="19"/>
      <c r="I42" s="19">
        <v>0</v>
      </c>
      <c r="J42" s="19">
        <v>1082000</v>
      </c>
      <c r="K42" s="19">
        <v>0</v>
      </c>
    </row>
    <row r="43" spans="1:11" x14ac:dyDescent="0.25">
      <c r="A43" s="39" t="s">
        <v>72</v>
      </c>
      <c r="B43" s="40" t="s">
        <v>73</v>
      </c>
      <c r="C43" s="41">
        <v>0</v>
      </c>
      <c r="D43" s="41">
        <v>628404.07999999996</v>
      </c>
      <c r="E43" s="41">
        <v>1015114.28</v>
      </c>
      <c r="F43" s="41">
        <v>964481.64</v>
      </c>
      <c r="G43" s="41">
        <v>834000</v>
      </c>
      <c r="H43" s="41">
        <v>625000</v>
      </c>
      <c r="I43" s="41">
        <v>0</v>
      </c>
      <c r="J43" s="41">
        <v>4067000</v>
      </c>
      <c r="K43" s="41">
        <v>0</v>
      </c>
    </row>
    <row r="44" spans="1:11" x14ac:dyDescent="0.25">
      <c r="A44" s="38"/>
      <c r="B44" s="6" t="s">
        <v>39</v>
      </c>
      <c r="C44" s="31"/>
      <c r="D44" s="19">
        <v>628404.07999999996</v>
      </c>
      <c r="E44" s="19">
        <v>1015114.28</v>
      </c>
      <c r="F44" s="19">
        <v>964481.64</v>
      </c>
      <c r="G44" s="19">
        <v>700000</v>
      </c>
      <c r="H44" s="19">
        <v>491000</v>
      </c>
      <c r="I44" s="19">
        <v>0</v>
      </c>
      <c r="J44" s="19">
        <v>3799000</v>
      </c>
      <c r="K44" s="19">
        <v>0</v>
      </c>
    </row>
    <row r="45" spans="1:11" x14ac:dyDescent="0.25">
      <c r="A45" s="38"/>
      <c r="B45" s="6" t="s">
        <v>74</v>
      </c>
      <c r="C45" s="31"/>
      <c r="D45" s="19">
        <v>0</v>
      </c>
      <c r="E45" s="19">
        <v>0</v>
      </c>
      <c r="F45" s="19">
        <v>0</v>
      </c>
      <c r="G45" s="19">
        <v>134000</v>
      </c>
      <c r="H45" s="19">
        <v>134000</v>
      </c>
      <c r="I45" s="19">
        <v>0</v>
      </c>
      <c r="J45" s="19">
        <v>268000</v>
      </c>
      <c r="K45" s="19">
        <v>0</v>
      </c>
    </row>
    <row r="46" spans="1:11" x14ac:dyDescent="0.25">
      <c r="A46" s="26"/>
      <c r="B46" s="27" t="s">
        <v>75</v>
      </c>
      <c r="C46" s="28"/>
      <c r="D46" s="19">
        <v>0</v>
      </c>
      <c r="E46" s="19">
        <v>0</v>
      </c>
      <c r="F46" s="19">
        <v>0</v>
      </c>
      <c r="G46" s="19">
        <v>0</v>
      </c>
      <c r="H46" s="19"/>
      <c r="I46" s="19">
        <v>0</v>
      </c>
      <c r="J46" s="19">
        <v>0</v>
      </c>
      <c r="K46" s="19">
        <v>0</v>
      </c>
    </row>
    <row r="47" spans="1:11" x14ac:dyDescent="0.25">
      <c r="A47" s="42">
        <v>2</v>
      </c>
      <c r="B47" s="11" t="s">
        <v>76</v>
      </c>
      <c r="C47" s="43">
        <v>0</v>
      </c>
      <c r="D47" s="43">
        <v>1399984.14</v>
      </c>
      <c r="E47" s="43">
        <v>1884614.2300000002</v>
      </c>
      <c r="F47" s="43">
        <v>2305401.63</v>
      </c>
      <c r="G47" s="43">
        <v>1610000</v>
      </c>
      <c r="H47" s="43">
        <v>2000000</v>
      </c>
      <c r="I47" s="43">
        <v>1981000</v>
      </c>
      <c r="J47" s="43">
        <v>11181000</v>
      </c>
      <c r="K47" s="43">
        <v>0</v>
      </c>
    </row>
    <row r="48" spans="1:11" x14ac:dyDescent="0.25">
      <c r="A48" s="44"/>
      <c r="B48" s="18" t="s">
        <v>15</v>
      </c>
      <c r="C48" s="45"/>
      <c r="D48" s="19">
        <v>1399984.14</v>
      </c>
      <c r="E48" s="19">
        <v>1884614.2300000002</v>
      </c>
      <c r="F48" s="19">
        <v>2305401.63</v>
      </c>
      <c r="G48" s="19">
        <v>1610000</v>
      </c>
      <c r="H48" s="19">
        <v>2000000</v>
      </c>
      <c r="I48" s="19">
        <v>1981000</v>
      </c>
      <c r="J48" s="19">
        <v>11181000</v>
      </c>
      <c r="K48" s="19">
        <v>0</v>
      </c>
    </row>
    <row r="49" spans="1:11" x14ac:dyDescent="0.25">
      <c r="A49" s="10">
        <v>3</v>
      </c>
      <c r="B49" s="11" t="s">
        <v>77</v>
      </c>
      <c r="C49" s="12">
        <v>0</v>
      </c>
      <c r="D49" s="12">
        <v>305014.55000000005</v>
      </c>
      <c r="E49" s="12">
        <v>865133.34999999986</v>
      </c>
      <c r="F49" s="12">
        <v>1801152.0999999999</v>
      </c>
      <c r="G49" s="12">
        <v>1412900</v>
      </c>
      <c r="H49" s="12">
        <v>1239900</v>
      </c>
      <c r="I49" s="12">
        <v>793000</v>
      </c>
      <c r="J49" s="12">
        <v>6417100</v>
      </c>
      <c r="K49" s="12">
        <v>0</v>
      </c>
    </row>
    <row r="50" spans="1:11" x14ac:dyDescent="0.25">
      <c r="A50" s="32"/>
      <c r="B50" s="15" t="s">
        <v>78</v>
      </c>
      <c r="C50" s="16">
        <v>0</v>
      </c>
      <c r="D50" s="16">
        <v>302766.42000000004</v>
      </c>
      <c r="E50" s="16">
        <v>836750.3899999999</v>
      </c>
      <c r="F50" s="16">
        <v>1356483.19</v>
      </c>
      <c r="G50" s="16">
        <v>1032900</v>
      </c>
      <c r="H50" s="16">
        <v>1031900</v>
      </c>
      <c r="I50" s="16">
        <v>648000</v>
      </c>
      <c r="J50" s="16">
        <v>5208800</v>
      </c>
      <c r="K50" s="16">
        <v>0</v>
      </c>
    </row>
    <row r="51" spans="1:11" ht="22.5" x14ac:dyDescent="0.25">
      <c r="A51" s="46" t="s">
        <v>13</v>
      </c>
      <c r="B51" s="18" t="s">
        <v>79</v>
      </c>
      <c r="C51" s="19"/>
      <c r="D51" s="19">
        <v>0</v>
      </c>
      <c r="E51" s="19">
        <v>382459.48</v>
      </c>
      <c r="F51" s="19">
        <v>518540.52</v>
      </c>
      <c r="G51" s="19">
        <v>557000</v>
      </c>
      <c r="H51" s="19">
        <v>558000</v>
      </c>
      <c r="I51" s="19">
        <v>457000</v>
      </c>
      <c r="J51" s="19">
        <v>2473000</v>
      </c>
      <c r="K51" s="19">
        <v>0</v>
      </c>
    </row>
    <row r="52" spans="1:11" x14ac:dyDescent="0.25">
      <c r="A52" s="14" t="s">
        <v>17</v>
      </c>
      <c r="B52" s="15" t="s">
        <v>80</v>
      </c>
      <c r="C52" s="16">
        <v>0</v>
      </c>
      <c r="D52" s="16">
        <v>185023.92</v>
      </c>
      <c r="E52" s="16">
        <v>454290.91</v>
      </c>
      <c r="F52" s="16">
        <v>791685.16999999993</v>
      </c>
      <c r="G52" s="16">
        <v>283900</v>
      </c>
      <c r="H52" s="16">
        <v>283900</v>
      </c>
      <c r="I52" s="16">
        <v>0</v>
      </c>
      <c r="J52" s="16">
        <v>1998800</v>
      </c>
      <c r="K52" s="16">
        <v>0</v>
      </c>
    </row>
    <row r="53" spans="1:11" ht="22.5" x14ac:dyDescent="0.25">
      <c r="A53" s="25"/>
      <c r="B53" s="18" t="s">
        <v>81</v>
      </c>
      <c r="C53" s="19"/>
      <c r="D53" s="19">
        <v>185023.92</v>
      </c>
      <c r="E53" s="19">
        <v>295504.58999999997</v>
      </c>
      <c r="F53" s="19">
        <v>400471.49</v>
      </c>
      <c r="G53" s="19">
        <v>183900</v>
      </c>
      <c r="H53" s="19">
        <v>183900</v>
      </c>
      <c r="I53" s="19">
        <v>0</v>
      </c>
      <c r="J53" s="19">
        <v>1248800</v>
      </c>
      <c r="K53" s="19">
        <v>0</v>
      </c>
    </row>
    <row r="54" spans="1:11" ht="22.5" x14ac:dyDescent="0.25">
      <c r="A54" s="25"/>
      <c r="B54" s="18" t="s">
        <v>82</v>
      </c>
      <c r="C54" s="19"/>
      <c r="D54" s="19">
        <v>0</v>
      </c>
      <c r="E54" s="19">
        <v>158786.32</v>
      </c>
      <c r="F54" s="19">
        <v>391213.68</v>
      </c>
      <c r="G54" s="19">
        <v>100000</v>
      </c>
      <c r="H54" s="19">
        <v>100000</v>
      </c>
      <c r="I54" s="19">
        <v>0</v>
      </c>
      <c r="J54" s="19">
        <v>750000</v>
      </c>
      <c r="K54" s="19">
        <v>0</v>
      </c>
    </row>
    <row r="55" spans="1:11" x14ac:dyDescent="0.25">
      <c r="A55" s="14" t="s">
        <v>19</v>
      </c>
      <c r="B55" s="15" t="s">
        <v>83</v>
      </c>
      <c r="C55" s="16">
        <v>0</v>
      </c>
      <c r="D55" s="16">
        <v>117742.5</v>
      </c>
      <c r="E55" s="16">
        <v>0</v>
      </c>
      <c r="F55" s="16">
        <v>46257.5</v>
      </c>
      <c r="G55" s="16">
        <v>192000</v>
      </c>
      <c r="H55" s="16">
        <v>190000</v>
      </c>
      <c r="I55" s="16">
        <v>191000</v>
      </c>
      <c r="J55" s="16">
        <v>737000</v>
      </c>
      <c r="K55" s="16">
        <v>0</v>
      </c>
    </row>
    <row r="56" spans="1:11" x14ac:dyDescent="0.25">
      <c r="A56" s="17"/>
      <c r="B56" s="18" t="s">
        <v>39</v>
      </c>
      <c r="C56" s="31"/>
      <c r="D56" s="19">
        <v>0</v>
      </c>
      <c r="E56" s="19">
        <v>0</v>
      </c>
      <c r="F56" s="19">
        <v>0</v>
      </c>
      <c r="G56" s="19">
        <v>150000</v>
      </c>
      <c r="H56" s="19">
        <v>150000</v>
      </c>
      <c r="I56" s="19">
        <v>150000</v>
      </c>
      <c r="J56" s="19">
        <v>450000</v>
      </c>
      <c r="K56" s="19">
        <v>0</v>
      </c>
    </row>
    <row r="57" spans="1:11" x14ac:dyDescent="0.25">
      <c r="A57" s="17"/>
      <c r="B57" s="18" t="s">
        <v>84</v>
      </c>
      <c r="C57" s="31"/>
      <c r="D57" s="19">
        <v>117742.5</v>
      </c>
      <c r="E57" s="19">
        <v>0</v>
      </c>
      <c r="F57" s="19">
        <v>46257.5</v>
      </c>
      <c r="G57" s="19">
        <v>42000</v>
      </c>
      <c r="H57" s="19">
        <v>40000</v>
      </c>
      <c r="I57" s="19">
        <v>41000</v>
      </c>
      <c r="J57" s="19">
        <v>287000</v>
      </c>
      <c r="K57" s="19">
        <v>0</v>
      </c>
    </row>
    <row r="58" spans="1:11" x14ac:dyDescent="0.25">
      <c r="A58" s="32"/>
      <c r="B58" s="15" t="s">
        <v>85</v>
      </c>
      <c r="C58" s="16">
        <v>0</v>
      </c>
      <c r="D58" s="16">
        <v>0</v>
      </c>
      <c r="E58" s="16">
        <v>0</v>
      </c>
      <c r="F58" s="16">
        <v>25000</v>
      </c>
      <c r="G58" s="16">
        <v>150000</v>
      </c>
      <c r="H58" s="16">
        <v>61000</v>
      </c>
      <c r="I58" s="16">
        <v>0</v>
      </c>
      <c r="J58" s="16">
        <v>236000</v>
      </c>
      <c r="K58" s="16">
        <v>0</v>
      </c>
    </row>
    <row r="59" spans="1:11" x14ac:dyDescent="0.25">
      <c r="A59" s="47" t="s">
        <v>21</v>
      </c>
      <c r="B59" s="48" t="s">
        <v>86</v>
      </c>
      <c r="C59" s="49">
        <v>0</v>
      </c>
      <c r="D59" s="49">
        <v>0</v>
      </c>
      <c r="E59" s="49">
        <v>0</v>
      </c>
      <c r="F59" s="49">
        <v>25000</v>
      </c>
      <c r="G59" s="49">
        <v>150000</v>
      </c>
      <c r="H59" s="49">
        <v>61000</v>
      </c>
      <c r="I59" s="49">
        <v>0</v>
      </c>
      <c r="J59" s="49">
        <v>236000</v>
      </c>
      <c r="K59" s="49">
        <v>0</v>
      </c>
    </row>
    <row r="60" spans="1:11" ht="22.5" x14ac:dyDescent="0.25">
      <c r="A60" s="25"/>
      <c r="B60" s="18" t="s">
        <v>87</v>
      </c>
      <c r="C60" s="19"/>
      <c r="D60" s="19">
        <v>0</v>
      </c>
      <c r="E60" s="19">
        <v>0</v>
      </c>
      <c r="F60" s="19">
        <v>25000</v>
      </c>
      <c r="G60" s="19">
        <v>150000</v>
      </c>
      <c r="H60" s="19">
        <v>61000</v>
      </c>
      <c r="I60" s="19">
        <v>0</v>
      </c>
      <c r="J60" s="19">
        <v>236000</v>
      </c>
      <c r="K60" s="19">
        <v>0</v>
      </c>
    </row>
    <row r="61" spans="1:11" ht="22.5" x14ac:dyDescent="0.25">
      <c r="A61" s="25"/>
      <c r="B61" s="18" t="s">
        <v>88</v>
      </c>
      <c r="C61" s="19"/>
      <c r="D61" s="19">
        <v>0</v>
      </c>
      <c r="E61" s="19">
        <v>0</v>
      </c>
      <c r="F61" s="19">
        <v>0</v>
      </c>
      <c r="G61" s="19">
        <v>0</v>
      </c>
      <c r="H61" s="19"/>
      <c r="I61" s="19">
        <v>0</v>
      </c>
      <c r="J61" s="19">
        <v>0</v>
      </c>
      <c r="K61" s="19">
        <v>0</v>
      </c>
    </row>
    <row r="62" spans="1:11" ht="22.5" x14ac:dyDescent="0.25">
      <c r="A62" s="25"/>
      <c r="B62" s="22" t="s">
        <v>89</v>
      </c>
      <c r="C62" s="19"/>
      <c r="D62" s="19">
        <v>0</v>
      </c>
      <c r="E62" s="19">
        <v>0</v>
      </c>
      <c r="F62" s="19">
        <v>0</v>
      </c>
      <c r="G62" s="19">
        <v>0</v>
      </c>
      <c r="H62" s="19"/>
      <c r="I62" s="19">
        <v>0</v>
      </c>
      <c r="J62" s="19">
        <v>0</v>
      </c>
      <c r="K62" s="19">
        <v>0</v>
      </c>
    </row>
    <row r="63" spans="1:11" ht="33.75" x14ac:dyDescent="0.25">
      <c r="A63" s="25" t="s">
        <v>25</v>
      </c>
      <c r="B63" s="18" t="s">
        <v>90</v>
      </c>
      <c r="C63" s="19"/>
      <c r="D63" s="19">
        <v>0</v>
      </c>
      <c r="E63" s="19">
        <v>0</v>
      </c>
      <c r="F63" s="19">
        <v>0</v>
      </c>
      <c r="G63" s="19">
        <v>0</v>
      </c>
      <c r="H63" s="19"/>
      <c r="I63" s="19">
        <v>0</v>
      </c>
      <c r="J63" s="19">
        <v>0</v>
      </c>
      <c r="K63" s="19">
        <v>0</v>
      </c>
    </row>
    <row r="64" spans="1:11" x14ac:dyDescent="0.25">
      <c r="A64" s="50" t="s">
        <v>27</v>
      </c>
      <c r="B64" s="40" t="s">
        <v>91</v>
      </c>
      <c r="C64" s="41">
        <v>0</v>
      </c>
      <c r="D64" s="41">
        <v>0</v>
      </c>
      <c r="E64" s="41">
        <v>0</v>
      </c>
      <c r="F64" s="41">
        <v>324000</v>
      </c>
      <c r="G64" s="41">
        <v>73000</v>
      </c>
      <c r="H64" s="41">
        <v>0</v>
      </c>
      <c r="I64" s="41">
        <v>0</v>
      </c>
      <c r="J64" s="41">
        <v>397000</v>
      </c>
      <c r="K64" s="41">
        <v>0</v>
      </c>
    </row>
    <row r="65" spans="1:12" x14ac:dyDescent="0.25">
      <c r="A65" s="25"/>
      <c r="B65" s="18" t="s">
        <v>92</v>
      </c>
      <c r="C65" s="19"/>
      <c r="D65" s="19">
        <v>0</v>
      </c>
      <c r="E65" s="19">
        <v>0</v>
      </c>
      <c r="F65" s="19">
        <v>0</v>
      </c>
      <c r="G65" s="19">
        <v>0</v>
      </c>
      <c r="H65" s="19"/>
      <c r="I65" s="19">
        <v>0</v>
      </c>
      <c r="J65" s="19">
        <v>0</v>
      </c>
      <c r="K65" s="19">
        <v>0</v>
      </c>
    </row>
    <row r="66" spans="1:12" x14ac:dyDescent="0.25">
      <c r="A66" s="25"/>
      <c r="B66" s="18" t="s">
        <v>93</v>
      </c>
      <c r="C66" s="19"/>
      <c r="D66" s="19">
        <v>0</v>
      </c>
      <c r="E66" s="19">
        <v>0</v>
      </c>
      <c r="F66" s="19">
        <v>324000</v>
      </c>
      <c r="G66" s="19">
        <v>73000</v>
      </c>
      <c r="H66" s="19"/>
      <c r="I66" s="19">
        <v>0</v>
      </c>
      <c r="J66" s="19">
        <v>397000</v>
      </c>
      <c r="K66" s="19">
        <v>0</v>
      </c>
    </row>
    <row r="67" spans="1:12" ht="22.5" x14ac:dyDescent="0.25">
      <c r="A67" s="25" t="s">
        <v>31</v>
      </c>
      <c r="B67" s="18" t="s">
        <v>94</v>
      </c>
      <c r="C67" s="19"/>
      <c r="D67" s="19">
        <v>0</v>
      </c>
      <c r="E67" s="19">
        <v>0</v>
      </c>
      <c r="F67" s="19">
        <v>87000</v>
      </c>
      <c r="G67" s="19">
        <v>145000</v>
      </c>
      <c r="H67" s="19">
        <v>145000</v>
      </c>
      <c r="I67" s="19">
        <v>145000</v>
      </c>
      <c r="J67" s="19">
        <v>522000</v>
      </c>
      <c r="K67" s="19">
        <v>0</v>
      </c>
    </row>
    <row r="68" spans="1:12" x14ac:dyDescent="0.25">
      <c r="A68" s="25" t="s">
        <v>33</v>
      </c>
      <c r="B68" s="18" t="s">
        <v>95</v>
      </c>
      <c r="C68" s="19"/>
      <c r="D68" s="19">
        <v>0</v>
      </c>
      <c r="E68" s="19">
        <v>0</v>
      </c>
      <c r="F68" s="19">
        <v>1000</v>
      </c>
      <c r="G68" s="19">
        <v>7000</v>
      </c>
      <c r="H68" s="19"/>
      <c r="I68" s="19">
        <v>0</v>
      </c>
      <c r="J68" s="19">
        <v>8000</v>
      </c>
      <c r="K68" s="19">
        <v>0</v>
      </c>
    </row>
    <row r="69" spans="1:12" x14ac:dyDescent="0.25">
      <c r="A69" s="25" t="s">
        <v>35</v>
      </c>
      <c r="B69" s="18" t="s">
        <v>96</v>
      </c>
      <c r="C69" s="19"/>
      <c r="D69" s="19">
        <v>2248.13</v>
      </c>
      <c r="E69" s="19">
        <v>3082.96</v>
      </c>
      <c r="F69" s="19">
        <v>7668.91</v>
      </c>
      <c r="G69" s="19">
        <v>5000</v>
      </c>
      <c r="H69" s="19">
        <v>2000</v>
      </c>
      <c r="I69" s="19">
        <v>0</v>
      </c>
      <c r="J69" s="19">
        <v>20000</v>
      </c>
      <c r="K69" s="19">
        <v>0</v>
      </c>
      <c r="L69" s="13"/>
    </row>
    <row r="70" spans="1:12" x14ac:dyDescent="0.25">
      <c r="A70" s="25" t="s">
        <v>33</v>
      </c>
      <c r="B70" s="18" t="s">
        <v>97</v>
      </c>
      <c r="C70" s="19"/>
      <c r="D70" s="19"/>
      <c r="E70" s="19">
        <v>25300</v>
      </c>
      <c r="F70" s="19">
        <v>0</v>
      </c>
      <c r="G70" s="19">
        <v>0</v>
      </c>
      <c r="H70" s="19"/>
      <c r="I70" s="19">
        <v>0</v>
      </c>
      <c r="J70" s="19">
        <v>25300</v>
      </c>
      <c r="K70" s="19">
        <v>0</v>
      </c>
      <c r="L70" s="13"/>
    </row>
    <row r="71" spans="1:12" x14ac:dyDescent="0.25">
      <c r="A71" s="10">
        <v>4</v>
      </c>
      <c r="B71" s="11" t="s">
        <v>98</v>
      </c>
      <c r="C71" s="43">
        <v>0</v>
      </c>
      <c r="D71" s="43">
        <v>6279283.3399999999</v>
      </c>
      <c r="E71" s="43">
        <v>6104903.3199999984</v>
      </c>
      <c r="F71" s="43">
        <v>6218213.3400000017</v>
      </c>
      <c r="G71" s="43">
        <v>6206000</v>
      </c>
      <c r="H71" s="43">
        <v>6206000</v>
      </c>
      <c r="I71" s="43">
        <v>6170600</v>
      </c>
      <c r="J71" s="43">
        <v>37185000</v>
      </c>
      <c r="K71" s="43">
        <v>1068.71</v>
      </c>
      <c r="L71" s="13"/>
    </row>
    <row r="72" spans="1:12" x14ac:dyDescent="0.25">
      <c r="A72" s="51"/>
      <c r="B72" s="52" t="s">
        <v>99</v>
      </c>
      <c r="C72" s="53">
        <v>0</v>
      </c>
      <c r="D72" s="53">
        <v>6279283.3399999999</v>
      </c>
      <c r="E72" s="53">
        <v>6102463.1399999987</v>
      </c>
      <c r="F72" s="53">
        <v>6201153.5200000014</v>
      </c>
      <c r="G72" s="53">
        <v>6200000</v>
      </c>
      <c r="H72" s="53">
        <v>6200000</v>
      </c>
      <c r="I72" s="53">
        <v>6164600</v>
      </c>
      <c r="J72" s="53">
        <v>37147500</v>
      </c>
      <c r="K72" s="53">
        <v>1068.71</v>
      </c>
      <c r="L72" s="13"/>
    </row>
    <row r="73" spans="1:12" x14ac:dyDescent="0.25">
      <c r="A73" s="26"/>
      <c r="B73" s="27" t="s">
        <v>100</v>
      </c>
      <c r="C73" s="28"/>
      <c r="D73" s="19">
        <v>2628505.19</v>
      </c>
      <c r="E73" s="19">
        <v>2592346.9299999992</v>
      </c>
      <c r="F73" s="19">
        <v>1261877.3900000006</v>
      </c>
      <c r="G73" s="19">
        <v>2100000</v>
      </c>
      <c r="H73" s="19">
        <v>2100000</v>
      </c>
      <c r="I73" s="19">
        <v>2100000</v>
      </c>
      <c r="J73" s="19">
        <v>12782729.51</v>
      </c>
      <c r="K73" s="19">
        <v>170.49</v>
      </c>
      <c r="L73" s="13"/>
    </row>
    <row r="74" spans="1:12" x14ac:dyDescent="0.25">
      <c r="A74" s="26"/>
      <c r="B74" s="27" t="s">
        <v>101</v>
      </c>
      <c r="C74" s="28"/>
      <c r="D74" s="19">
        <v>992825.23</v>
      </c>
      <c r="E74" s="19">
        <v>947734.99</v>
      </c>
      <c r="F74" s="19">
        <v>2858541.56</v>
      </c>
      <c r="G74" s="19">
        <v>1600000</v>
      </c>
      <c r="H74" s="19">
        <v>1600000</v>
      </c>
      <c r="I74" s="19">
        <v>1600000</v>
      </c>
      <c r="J74" s="19">
        <v>9599101.7800000012</v>
      </c>
      <c r="K74" s="19">
        <v>898.21999999999991</v>
      </c>
      <c r="L74" s="13"/>
    </row>
    <row r="75" spans="1:12" x14ac:dyDescent="0.25">
      <c r="A75" s="26"/>
      <c r="B75" s="27" t="s">
        <v>102</v>
      </c>
      <c r="C75" s="28"/>
      <c r="D75" s="19">
        <v>2657952.92</v>
      </c>
      <c r="E75" s="19">
        <v>2562381.2199999997</v>
      </c>
      <c r="F75" s="19">
        <v>2080734.5700000003</v>
      </c>
      <c r="G75" s="19">
        <v>2500000</v>
      </c>
      <c r="H75" s="19">
        <v>2500000</v>
      </c>
      <c r="I75" s="19">
        <v>2464600</v>
      </c>
      <c r="J75" s="19">
        <v>14765668.710000001</v>
      </c>
      <c r="K75" s="19">
        <v>0</v>
      </c>
      <c r="L75" s="13"/>
    </row>
    <row r="76" spans="1:12" x14ac:dyDescent="0.25">
      <c r="A76" s="32"/>
      <c r="B76" s="15" t="s">
        <v>103</v>
      </c>
      <c r="C76" s="20">
        <v>0</v>
      </c>
      <c r="D76" s="20">
        <v>0</v>
      </c>
      <c r="E76" s="20">
        <v>2440.1799999999998</v>
      </c>
      <c r="F76" s="20">
        <v>17059.82</v>
      </c>
      <c r="G76" s="20">
        <v>6000</v>
      </c>
      <c r="H76" s="20">
        <v>6000</v>
      </c>
      <c r="I76" s="20">
        <v>6000</v>
      </c>
      <c r="J76" s="20">
        <v>37500</v>
      </c>
      <c r="K76" s="20">
        <v>0</v>
      </c>
      <c r="L76" s="54"/>
    </row>
    <row r="77" spans="1:12" x14ac:dyDescent="0.25">
      <c r="A77" s="25"/>
      <c r="B77" s="18" t="s">
        <v>104</v>
      </c>
      <c r="C77" s="19"/>
      <c r="D77" s="19">
        <v>0</v>
      </c>
      <c r="E77" s="19">
        <v>0</v>
      </c>
      <c r="F77" s="19">
        <v>14500</v>
      </c>
      <c r="G77" s="19">
        <v>4500</v>
      </c>
      <c r="H77" s="19">
        <v>4500</v>
      </c>
      <c r="I77" s="19">
        <v>4500</v>
      </c>
      <c r="J77" s="19">
        <v>28000</v>
      </c>
      <c r="K77" s="19">
        <v>0</v>
      </c>
    </row>
    <row r="78" spans="1:12" x14ac:dyDescent="0.25">
      <c r="A78" s="25"/>
      <c r="B78" s="18" t="s">
        <v>105</v>
      </c>
      <c r="C78" s="19"/>
      <c r="D78" s="19">
        <v>0</v>
      </c>
      <c r="E78" s="19">
        <v>2440.1799999999998</v>
      </c>
      <c r="F78" s="19">
        <v>2559.8200000000002</v>
      </c>
      <c r="G78" s="19">
        <v>1500</v>
      </c>
      <c r="H78" s="19">
        <v>1500</v>
      </c>
      <c r="I78" s="19">
        <v>1500</v>
      </c>
      <c r="J78" s="19">
        <v>9500</v>
      </c>
      <c r="K78" s="19">
        <v>0</v>
      </c>
    </row>
    <row r="79" spans="1:12" x14ac:dyDescent="0.25">
      <c r="A79" s="10">
        <v>5</v>
      </c>
      <c r="B79" s="11" t="s">
        <v>106</v>
      </c>
      <c r="C79" s="43">
        <v>0</v>
      </c>
      <c r="D79" s="43">
        <v>24028.77</v>
      </c>
      <c r="E79" s="43">
        <v>33880.04</v>
      </c>
      <c r="F79" s="43">
        <v>94891.19</v>
      </c>
      <c r="G79" s="43">
        <v>3400</v>
      </c>
      <c r="H79" s="43">
        <v>3400</v>
      </c>
      <c r="I79" s="43">
        <v>3400</v>
      </c>
      <c r="J79" s="43">
        <v>163000</v>
      </c>
      <c r="K79" s="43">
        <v>0</v>
      </c>
    </row>
    <row r="80" spans="1:12" x14ac:dyDescent="0.25">
      <c r="A80" s="32"/>
      <c r="B80" s="15" t="s">
        <v>107</v>
      </c>
      <c r="C80" s="20">
        <v>0</v>
      </c>
      <c r="D80" s="20">
        <v>3260.93</v>
      </c>
      <c r="E80" s="20">
        <v>4076.16</v>
      </c>
      <c r="F80" s="20">
        <v>3462.91</v>
      </c>
      <c r="G80" s="20">
        <v>3400</v>
      </c>
      <c r="H80" s="20">
        <v>3400</v>
      </c>
      <c r="I80" s="20">
        <v>3400</v>
      </c>
      <c r="J80" s="20">
        <v>21000</v>
      </c>
      <c r="K80" s="20">
        <v>0</v>
      </c>
    </row>
    <row r="81" spans="1:12" x14ac:dyDescent="0.25">
      <c r="A81" s="17"/>
      <c r="B81" s="18" t="s">
        <v>108</v>
      </c>
      <c r="C81" s="19"/>
      <c r="D81" s="19">
        <v>3260.93</v>
      </c>
      <c r="E81" s="19">
        <v>4076.16</v>
      </c>
      <c r="F81" s="19">
        <v>3462.91</v>
      </c>
      <c r="G81" s="19">
        <v>3400</v>
      </c>
      <c r="H81" s="19">
        <v>3400</v>
      </c>
      <c r="I81" s="19">
        <v>3400</v>
      </c>
      <c r="J81" s="19">
        <v>21000</v>
      </c>
      <c r="K81" s="19">
        <v>0</v>
      </c>
    </row>
    <row r="82" spans="1:12" x14ac:dyDescent="0.25">
      <c r="A82" s="17"/>
      <c r="B82" s="18" t="s">
        <v>109</v>
      </c>
      <c r="C82" s="19"/>
      <c r="D82" s="19">
        <v>0</v>
      </c>
      <c r="E82" s="19">
        <v>0</v>
      </c>
      <c r="F82" s="19">
        <v>0</v>
      </c>
      <c r="G82" s="19">
        <v>0</v>
      </c>
      <c r="H82" s="19"/>
      <c r="I82" s="19">
        <v>0</v>
      </c>
      <c r="J82" s="19">
        <v>0</v>
      </c>
      <c r="K82" s="19">
        <v>0</v>
      </c>
    </row>
    <row r="83" spans="1:12" x14ac:dyDescent="0.25">
      <c r="A83" s="17"/>
      <c r="B83" s="18" t="s">
        <v>110</v>
      </c>
      <c r="C83" s="19"/>
      <c r="D83" s="19">
        <v>0</v>
      </c>
      <c r="E83" s="19">
        <v>0</v>
      </c>
      <c r="F83" s="19">
        <v>0</v>
      </c>
      <c r="G83" s="19">
        <v>0</v>
      </c>
      <c r="H83" s="19"/>
      <c r="I83" s="19">
        <v>0</v>
      </c>
      <c r="J83" s="19">
        <v>0</v>
      </c>
      <c r="K83" s="19">
        <v>0</v>
      </c>
    </row>
    <row r="84" spans="1:12" x14ac:dyDescent="0.25">
      <c r="A84" s="17"/>
      <c r="B84" s="18" t="s">
        <v>111</v>
      </c>
      <c r="C84" s="19"/>
      <c r="D84" s="19">
        <v>20767.84</v>
      </c>
      <c r="E84" s="19">
        <v>29803.88</v>
      </c>
      <c r="F84" s="19">
        <v>91428.28</v>
      </c>
      <c r="G84" s="19">
        <v>0</v>
      </c>
      <c r="H84" s="19"/>
      <c r="I84" s="19">
        <v>0</v>
      </c>
      <c r="J84" s="19">
        <v>142000</v>
      </c>
      <c r="K84" s="19">
        <v>0</v>
      </c>
    </row>
    <row r="85" spans="1:12" x14ac:dyDescent="0.25">
      <c r="A85" s="10">
        <v>6</v>
      </c>
      <c r="B85" s="11" t="s">
        <v>112</v>
      </c>
      <c r="C85" s="43">
        <v>0</v>
      </c>
      <c r="D85" s="43">
        <v>426629.27</v>
      </c>
      <c r="E85" s="43">
        <v>530746.13</v>
      </c>
      <c r="F85" s="43">
        <v>584224.59999999986</v>
      </c>
      <c r="G85" s="43">
        <v>558800</v>
      </c>
      <c r="H85" s="43">
        <v>503800</v>
      </c>
      <c r="I85" s="43">
        <v>503800</v>
      </c>
      <c r="J85" s="43">
        <v>3108000</v>
      </c>
      <c r="K85" s="43">
        <v>8299.2799999999988</v>
      </c>
    </row>
    <row r="86" spans="1:12" x14ac:dyDescent="0.25">
      <c r="A86" s="21"/>
      <c r="B86" s="22" t="s">
        <v>113</v>
      </c>
      <c r="C86" s="23"/>
      <c r="D86" s="19">
        <v>426629.27</v>
      </c>
      <c r="E86" s="19">
        <v>473305.63</v>
      </c>
      <c r="F86" s="19">
        <v>564712.15999999992</v>
      </c>
      <c r="G86" s="19">
        <v>558800</v>
      </c>
      <c r="H86" s="19">
        <v>503800</v>
      </c>
      <c r="I86" s="19">
        <v>503800</v>
      </c>
      <c r="J86" s="19">
        <v>3031047.06</v>
      </c>
      <c r="K86" s="19">
        <v>3852.2200000000003</v>
      </c>
      <c r="L86" s="13"/>
    </row>
    <row r="87" spans="1:12" ht="22.5" x14ac:dyDescent="0.25">
      <c r="A87" s="17"/>
      <c r="B87" s="18" t="s">
        <v>114</v>
      </c>
      <c r="C87" s="19"/>
      <c r="D87" s="19">
        <v>0</v>
      </c>
      <c r="E87" s="19">
        <v>57440.5</v>
      </c>
      <c r="F87" s="19">
        <v>19512.439999999999</v>
      </c>
      <c r="G87" s="19">
        <v>0</v>
      </c>
      <c r="H87" s="19"/>
      <c r="I87" s="19">
        <v>0</v>
      </c>
      <c r="J87" s="19">
        <v>76952.94</v>
      </c>
      <c r="K87" s="19">
        <v>4447.0599999999995</v>
      </c>
      <c r="L87" s="13"/>
    </row>
    <row r="88" spans="1:12" x14ac:dyDescent="0.25">
      <c r="A88" s="10">
        <v>7</v>
      </c>
      <c r="B88" s="11" t="s">
        <v>115</v>
      </c>
      <c r="C88" s="43">
        <v>0</v>
      </c>
      <c r="D88" s="43">
        <v>21320432.349999998</v>
      </c>
      <c r="E88" s="43">
        <v>27255254.610000003</v>
      </c>
      <c r="F88" s="43">
        <v>32657313.039999999</v>
      </c>
      <c r="G88" s="43">
        <v>28590000</v>
      </c>
      <c r="H88" s="43">
        <v>28590000</v>
      </c>
      <c r="I88" s="43">
        <v>24493000</v>
      </c>
      <c r="J88" s="43">
        <v>162906000</v>
      </c>
      <c r="K88" s="43">
        <v>904835.26</v>
      </c>
      <c r="L88" s="13"/>
    </row>
    <row r="89" spans="1:12" x14ac:dyDescent="0.25">
      <c r="A89" s="21"/>
      <c r="B89" s="22" t="s">
        <v>99</v>
      </c>
      <c r="C89" s="55"/>
      <c r="D89" s="19">
        <v>19968139.199999999</v>
      </c>
      <c r="E89" s="19">
        <v>20123691.720000003</v>
      </c>
      <c r="F89" s="19">
        <v>14722244.609999999</v>
      </c>
      <c r="G89" s="19">
        <v>20000000</v>
      </c>
      <c r="H89" s="19">
        <v>20000000</v>
      </c>
      <c r="I89" s="19">
        <v>20000000</v>
      </c>
      <c r="J89" s="19">
        <v>114814075.53</v>
      </c>
      <c r="K89" s="19">
        <v>516418.36</v>
      </c>
      <c r="L89" s="13"/>
    </row>
    <row r="90" spans="1:12" x14ac:dyDescent="0.25">
      <c r="A90" s="32"/>
      <c r="B90" s="15" t="s">
        <v>116</v>
      </c>
      <c r="C90" s="20">
        <v>0</v>
      </c>
      <c r="D90" s="20">
        <v>1352293.1499999997</v>
      </c>
      <c r="E90" s="20">
        <v>7131562.8899999997</v>
      </c>
      <c r="F90" s="20">
        <v>17935068.43</v>
      </c>
      <c r="G90" s="20">
        <v>8590000</v>
      </c>
      <c r="H90" s="20">
        <v>8590000</v>
      </c>
      <c r="I90" s="20">
        <v>4493000</v>
      </c>
      <c r="J90" s="20">
        <v>48091924.469999999</v>
      </c>
      <c r="K90" s="20">
        <v>388416.89999999997</v>
      </c>
    </row>
    <row r="91" spans="1:12" x14ac:dyDescent="0.25">
      <c r="A91" s="17"/>
      <c r="B91" s="18" t="s">
        <v>117</v>
      </c>
      <c r="C91" s="31"/>
      <c r="D91" s="19">
        <v>535778.88999999966</v>
      </c>
      <c r="E91" s="19">
        <v>6135760.4699999997</v>
      </c>
      <c r="F91" s="19">
        <v>15999916.110000003</v>
      </c>
      <c r="G91" s="19">
        <v>7000000</v>
      </c>
      <c r="H91" s="19">
        <v>7000000</v>
      </c>
      <c r="I91" s="19">
        <v>3123000</v>
      </c>
      <c r="J91" s="19">
        <v>39794455.469999999</v>
      </c>
      <c r="K91" s="19">
        <v>355879.02999999997</v>
      </c>
      <c r="L91" s="13"/>
    </row>
    <row r="92" spans="1:12" x14ac:dyDescent="0.25">
      <c r="A92" s="17"/>
      <c r="B92" s="18" t="s">
        <v>118</v>
      </c>
      <c r="C92" s="19"/>
      <c r="D92" s="19">
        <v>456176.79</v>
      </c>
      <c r="E92" s="19">
        <v>600593.76</v>
      </c>
      <c r="F92" s="19">
        <v>1143229.45</v>
      </c>
      <c r="G92" s="19">
        <v>950000</v>
      </c>
      <c r="H92" s="19">
        <v>950000</v>
      </c>
      <c r="I92" s="19">
        <v>800000</v>
      </c>
      <c r="J92" s="19">
        <v>4900000</v>
      </c>
      <c r="K92" s="19">
        <v>0</v>
      </c>
      <c r="L92" s="13"/>
    </row>
    <row r="93" spans="1:12" x14ac:dyDescent="0.25">
      <c r="A93" s="17"/>
      <c r="B93" s="18" t="s">
        <v>119</v>
      </c>
      <c r="C93" s="19"/>
      <c r="D93" s="19">
        <v>134967.80000000002</v>
      </c>
      <c r="E93" s="19">
        <v>155184.15999999997</v>
      </c>
      <c r="F93" s="19">
        <v>176754.49</v>
      </c>
      <c r="G93" s="19">
        <v>150000</v>
      </c>
      <c r="H93" s="19">
        <v>150000</v>
      </c>
      <c r="I93" s="19">
        <v>150000</v>
      </c>
      <c r="J93" s="19">
        <v>916906.45</v>
      </c>
      <c r="K93" s="19">
        <v>4136.54</v>
      </c>
      <c r="L93" s="13"/>
    </row>
    <row r="94" spans="1:12" ht="18" customHeight="1" x14ac:dyDescent="0.25">
      <c r="A94" s="17"/>
      <c r="B94" s="18" t="s">
        <v>120</v>
      </c>
      <c r="C94" s="19"/>
      <c r="D94" s="19">
        <v>225369.66999999998</v>
      </c>
      <c r="E94" s="19">
        <v>240024.5</v>
      </c>
      <c r="F94" s="19">
        <v>365168.38</v>
      </c>
      <c r="G94" s="19">
        <v>340000</v>
      </c>
      <c r="H94" s="19">
        <v>340000</v>
      </c>
      <c r="I94" s="19">
        <v>270000</v>
      </c>
      <c r="J94" s="19">
        <v>1780562.55</v>
      </c>
      <c r="K94" s="19">
        <v>28401.329999999994</v>
      </c>
      <c r="L94" s="13"/>
    </row>
    <row r="95" spans="1:12" ht="18" customHeight="1" x14ac:dyDescent="0.25">
      <c r="A95" s="17"/>
      <c r="B95" s="18" t="s">
        <v>121</v>
      </c>
      <c r="C95" s="19"/>
      <c r="D95" s="19">
        <v>0</v>
      </c>
      <c r="E95" s="19">
        <v>0</v>
      </c>
      <c r="F95" s="19">
        <v>250000</v>
      </c>
      <c r="G95" s="19">
        <v>150000</v>
      </c>
      <c r="H95" s="19">
        <v>150000</v>
      </c>
      <c r="I95" s="19">
        <v>150000</v>
      </c>
      <c r="J95" s="19">
        <v>700000</v>
      </c>
      <c r="K95" s="19">
        <v>0</v>
      </c>
      <c r="L95" s="13"/>
    </row>
    <row r="96" spans="1:12" ht="18" customHeight="1" x14ac:dyDescent="0.25">
      <c r="A96" s="10">
        <v>8</v>
      </c>
      <c r="B96" s="11" t="s">
        <v>122</v>
      </c>
      <c r="C96" s="12">
        <v>0</v>
      </c>
      <c r="D96" s="12">
        <f>D97+D98+D106+D111+D112+D113+D105</f>
        <v>10282141.109999999</v>
      </c>
      <c r="E96" s="12">
        <f t="shared" ref="E96:K96" si="0">E97+E98+E106+E111+E112+E113+E105</f>
        <v>12785909.059999999</v>
      </c>
      <c r="F96" s="12">
        <f t="shared" si="0"/>
        <v>16622319.83</v>
      </c>
      <c r="G96" s="12">
        <f t="shared" si="0"/>
        <v>18532347</v>
      </c>
      <c r="H96" s="12">
        <f t="shared" si="0"/>
        <v>14475525</v>
      </c>
      <c r="I96" s="12">
        <f t="shared" si="0"/>
        <v>7429278</v>
      </c>
      <c r="J96" s="12">
        <f t="shared" si="0"/>
        <v>80127520</v>
      </c>
      <c r="K96" s="12">
        <f t="shared" si="0"/>
        <v>383262.91000000009</v>
      </c>
    </row>
    <row r="97" spans="1:11" ht="18" customHeight="1" x14ac:dyDescent="0.25">
      <c r="A97" s="21"/>
      <c r="B97" s="22" t="s">
        <v>123</v>
      </c>
      <c r="C97" s="23"/>
      <c r="D97" s="19">
        <v>1461912.74</v>
      </c>
      <c r="E97" s="19">
        <v>1356760.27</v>
      </c>
      <c r="F97" s="19">
        <v>979623.75000000012</v>
      </c>
      <c r="G97" s="19">
        <v>1575000</v>
      </c>
      <c r="H97" s="19">
        <v>1575000</v>
      </c>
      <c r="I97" s="19">
        <v>1588560</v>
      </c>
      <c r="J97" s="19">
        <v>8536856.7599999998</v>
      </c>
      <c r="K97" s="19">
        <v>5124.32</v>
      </c>
    </row>
    <row r="98" spans="1:11" ht="18" customHeight="1" x14ac:dyDescent="0.25">
      <c r="A98" s="32"/>
      <c r="B98" s="15" t="s">
        <v>124</v>
      </c>
      <c r="C98" s="16">
        <v>0</v>
      </c>
      <c r="D98" s="16">
        <v>6918332.5499999998</v>
      </c>
      <c r="E98" s="16">
        <v>7560238.1799999997</v>
      </c>
      <c r="F98" s="16">
        <v>10665902.51</v>
      </c>
      <c r="G98" s="16">
        <v>12700000</v>
      </c>
      <c r="H98" s="16">
        <v>8700000</v>
      </c>
      <c r="I98" s="16">
        <v>4700000</v>
      </c>
      <c r="J98" s="16">
        <v>51244473.240000002</v>
      </c>
      <c r="K98" s="16">
        <v>378138.59000000008</v>
      </c>
    </row>
    <row r="99" spans="1:11" ht="18" customHeight="1" x14ac:dyDescent="0.25">
      <c r="A99" s="17"/>
      <c r="B99" s="18" t="s">
        <v>117</v>
      </c>
      <c r="C99" s="19"/>
      <c r="D99" s="19">
        <v>6203030.9500000002</v>
      </c>
      <c r="E99" s="19">
        <v>6664616.9800000004</v>
      </c>
      <c r="F99" s="19">
        <v>8402421.2799999993</v>
      </c>
      <c r="G99" s="19">
        <v>11000000</v>
      </c>
      <c r="H99" s="19">
        <v>7000000</v>
      </c>
      <c r="I99" s="19">
        <v>3000000</v>
      </c>
      <c r="J99" s="19">
        <v>42270069.210000001</v>
      </c>
      <c r="K99" s="19">
        <v>301350.68000000005</v>
      </c>
    </row>
    <row r="100" spans="1:11" ht="18" customHeight="1" x14ac:dyDescent="0.25">
      <c r="A100" s="17"/>
      <c r="B100" s="18" t="s">
        <v>118</v>
      </c>
      <c r="C100" s="19"/>
      <c r="D100" s="19">
        <v>397896.46</v>
      </c>
      <c r="E100" s="19">
        <v>498869.88999999996</v>
      </c>
      <c r="F100" s="19">
        <v>1603233.65</v>
      </c>
      <c r="G100" s="19">
        <v>1100000</v>
      </c>
      <c r="H100" s="19">
        <v>1100000</v>
      </c>
      <c r="I100" s="19">
        <v>1100000</v>
      </c>
      <c r="J100" s="19">
        <v>5800000</v>
      </c>
      <c r="K100" s="19">
        <v>0</v>
      </c>
    </row>
    <row r="101" spans="1:11" ht="18" customHeight="1" x14ac:dyDescent="0.25">
      <c r="A101" s="17"/>
      <c r="B101" s="18" t="s">
        <v>120</v>
      </c>
      <c r="C101" s="19"/>
      <c r="D101" s="19">
        <v>317405.14</v>
      </c>
      <c r="E101" s="19">
        <v>396751.31</v>
      </c>
      <c r="F101" s="19">
        <v>460247.58</v>
      </c>
      <c r="G101" s="19">
        <v>450000</v>
      </c>
      <c r="H101" s="19">
        <v>450000</v>
      </c>
      <c r="I101" s="19">
        <v>450000</v>
      </c>
      <c r="J101" s="19">
        <v>2524404.0300000003</v>
      </c>
      <c r="K101" s="19">
        <v>76787.91</v>
      </c>
    </row>
    <row r="102" spans="1:11" ht="18" customHeight="1" x14ac:dyDescent="0.25">
      <c r="A102" s="17"/>
      <c r="B102" s="18" t="s">
        <v>121</v>
      </c>
      <c r="C102" s="19"/>
      <c r="D102" s="19">
        <v>0</v>
      </c>
      <c r="E102" s="19">
        <v>0</v>
      </c>
      <c r="F102" s="19">
        <v>200000</v>
      </c>
      <c r="G102" s="19">
        <v>150000</v>
      </c>
      <c r="H102" s="19">
        <v>150000</v>
      </c>
      <c r="I102" s="19">
        <v>150000</v>
      </c>
      <c r="J102" s="19">
        <v>650000</v>
      </c>
      <c r="K102" s="19">
        <v>0</v>
      </c>
    </row>
    <row r="103" spans="1:11" ht="18" customHeight="1" x14ac:dyDescent="0.25">
      <c r="A103" s="17"/>
      <c r="B103" s="18" t="s">
        <v>125</v>
      </c>
      <c r="C103" s="19"/>
      <c r="D103" s="19">
        <v>0</v>
      </c>
      <c r="E103" s="19">
        <v>0</v>
      </c>
      <c r="F103" s="19">
        <v>0</v>
      </c>
      <c r="G103" s="19">
        <v>0</v>
      </c>
      <c r="H103" s="19"/>
      <c r="I103" s="19">
        <v>0</v>
      </c>
      <c r="J103" s="19">
        <v>0</v>
      </c>
      <c r="K103" s="19">
        <v>0</v>
      </c>
    </row>
    <row r="104" spans="1:11" ht="18" customHeight="1" x14ac:dyDescent="0.25">
      <c r="A104" s="17"/>
      <c r="B104" s="18" t="s">
        <v>126</v>
      </c>
      <c r="C104" s="19"/>
      <c r="D104" s="19">
        <v>0</v>
      </c>
      <c r="E104" s="19">
        <v>0</v>
      </c>
      <c r="F104" s="19">
        <v>0</v>
      </c>
      <c r="G104" s="19">
        <v>0</v>
      </c>
      <c r="H104" s="19"/>
      <c r="I104" s="19">
        <v>0</v>
      </c>
      <c r="J104" s="19">
        <v>0</v>
      </c>
      <c r="K104" s="19">
        <v>0</v>
      </c>
    </row>
    <row r="105" spans="1:11" ht="18" customHeight="1" x14ac:dyDescent="0.25">
      <c r="A105" s="17"/>
      <c r="B105" s="18" t="s">
        <v>127</v>
      </c>
      <c r="C105" s="19"/>
      <c r="D105" s="19">
        <v>0</v>
      </c>
      <c r="E105" s="19">
        <v>0</v>
      </c>
      <c r="F105" s="19">
        <v>61970</v>
      </c>
      <c r="G105" s="19">
        <v>92960</v>
      </c>
      <c r="H105" s="19"/>
      <c r="I105" s="19">
        <v>0</v>
      </c>
      <c r="J105" s="19">
        <v>154930</v>
      </c>
      <c r="K105" s="19">
        <v>0</v>
      </c>
    </row>
    <row r="106" spans="1:11" ht="18" customHeight="1" x14ac:dyDescent="0.25">
      <c r="A106" s="39"/>
      <c r="B106" s="40" t="s">
        <v>128</v>
      </c>
      <c r="C106" s="41"/>
      <c r="D106" s="41">
        <v>1595186.47</v>
      </c>
      <c r="E106" s="41">
        <v>2434582.36</v>
      </c>
      <c r="F106" s="41">
        <v>3754521.17</v>
      </c>
      <c r="G106" s="41">
        <v>3210000</v>
      </c>
      <c r="H106" s="41">
        <v>3210000</v>
      </c>
      <c r="I106" s="41">
        <v>184280</v>
      </c>
      <c r="J106" s="41">
        <v>14388570</v>
      </c>
      <c r="K106" s="41">
        <v>0</v>
      </c>
    </row>
    <row r="107" spans="1:11" ht="18" customHeight="1" x14ac:dyDescent="0.25">
      <c r="A107" s="39"/>
      <c r="B107" s="40" t="s">
        <v>39</v>
      </c>
      <c r="C107" s="41"/>
      <c r="D107" s="41">
        <v>1055454.44</v>
      </c>
      <c r="E107" s="41">
        <v>1739474.55</v>
      </c>
      <c r="F107" s="41">
        <v>3107361.01</v>
      </c>
      <c r="G107" s="41">
        <v>2570000</v>
      </c>
      <c r="H107" s="41">
        <v>2570000</v>
      </c>
      <c r="I107" s="41">
        <v>184280</v>
      </c>
      <c r="J107" s="41">
        <v>11226570</v>
      </c>
      <c r="K107" s="41">
        <v>0</v>
      </c>
    </row>
    <row r="108" spans="1:11" ht="18" customHeight="1" x14ac:dyDescent="0.25">
      <c r="A108" s="17"/>
      <c r="B108" s="18" t="s">
        <v>129</v>
      </c>
      <c r="C108" s="19"/>
      <c r="D108" s="19">
        <v>473393.91</v>
      </c>
      <c r="E108" s="19">
        <v>0</v>
      </c>
      <c r="F108" s="19">
        <v>1468896.09</v>
      </c>
      <c r="G108" s="19">
        <v>790000</v>
      </c>
      <c r="H108" s="19">
        <v>790000</v>
      </c>
      <c r="I108" s="19">
        <v>36280</v>
      </c>
      <c r="J108" s="19">
        <v>3558570</v>
      </c>
      <c r="K108" s="19">
        <v>0</v>
      </c>
    </row>
    <row r="109" spans="1:11" ht="18" customHeight="1" x14ac:dyDescent="0.25">
      <c r="A109" s="17"/>
      <c r="B109" s="18" t="s">
        <v>130</v>
      </c>
      <c r="C109" s="19"/>
      <c r="D109" s="19">
        <v>582060.53</v>
      </c>
      <c r="E109" s="19">
        <v>1739474.55</v>
      </c>
      <c r="F109" s="19">
        <v>1638464.92</v>
      </c>
      <c r="G109" s="19">
        <v>1780000</v>
      </c>
      <c r="H109" s="19">
        <v>1780000</v>
      </c>
      <c r="I109" s="19">
        <v>148000</v>
      </c>
      <c r="J109" s="19">
        <v>7668000</v>
      </c>
      <c r="K109" s="19">
        <v>0</v>
      </c>
    </row>
    <row r="110" spans="1:11" ht="22.5" x14ac:dyDescent="0.25">
      <c r="A110" s="17"/>
      <c r="B110" s="18" t="s">
        <v>131</v>
      </c>
      <c r="C110" s="19"/>
      <c r="D110" s="19">
        <v>539732.03</v>
      </c>
      <c r="E110" s="19">
        <v>695107.80999999994</v>
      </c>
      <c r="F110" s="19">
        <v>647160.16</v>
      </c>
      <c r="G110" s="19">
        <v>640000</v>
      </c>
      <c r="H110" s="19">
        <v>640000</v>
      </c>
      <c r="I110" s="19">
        <v>0</v>
      </c>
      <c r="J110" s="19">
        <v>3162000</v>
      </c>
      <c r="K110" s="19">
        <v>0</v>
      </c>
    </row>
    <row r="111" spans="1:11" x14ac:dyDescent="0.25">
      <c r="A111" s="21"/>
      <c r="B111" s="22" t="s">
        <v>132</v>
      </c>
      <c r="C111" s="23"/>
      <c r="D111" s="19">
        <v>0</v>
      </c>
      <c r="E111" s="19">
        <v>0</v>
      </c>
      <c r="F111" s="19">
        <v>13680</v>
      </c>
      <c r="G111" s="19">
        <v>13680</v>
      </c>
      <c r="H111" s="19"/>
      <c r="I111" s="19">
        <v>0</v>
      </c>
      <c r="J111" s="19">
        <v>27360</v>
      </c>
      <c r="K111" s="19">
        <v>0</v>
      </c>
    </row>
    <row r="112" spans="1:11" x14ac:dyDescent="0.25">
      <c r="A112" s="17"/>
      <c r="B112" s="18" t="s">
        <v>133</v>
      </c>
      <c r="C112" s="19"/>
      <c r="D112" s="19">
        <v>306709.34999999998</v>
      </c>
      <c r="E112" s="19">
        <v>1434328.25</v>
      </c>
      <c r="F112" s="19">
        <v>1044512.4</v>
      </c>
      <c r="G112" s="19">
        <v>872674</v>
      </c>
      <c r="H112" s="19">
        <v>956438</v>
      </c>
      <c r="I112" s="19">
        <v>956438</v>
      </c>
      <c r="J112" s="19">
        <v>5571100</v>
      </c>
      <c r="K112" s="19">
        <v>0</v>
      </c>
    </row>
    <row r="113" spans="1:11" ht="22.5" x14ac:dyDescent="0.25">
      <c r="A113" s="17"/>
      <c r="B113" s="18" t="s">
        <v>134</v>
      </c>
      <c r="C113" s="19"/>
      <c r="D113" s="19">
        <v>0</v>
      </c>
      <c r="E113" s="19">
        <v>0</v>
      </c>
      <c r="F113" s="19">
        <v>102110</v>
      </c>
      <c r="G113" s="19">
        <v>68033</v>
      </c>
      <c r="H113" s="19">
        <v>34087</v>
      </c>
      <c r="I113" s="19">
        <v>0</v>
      </c>
      <c r="J113" s="19">
        <v>204230</v>
      </c>
      <c r="K113" s="19">
        <v>0</v>
      </c>
    </row>
    <row r="114" spans="1:11" x14ac:dyDescent="0.25">
      <c r="A114" s="10"/>
      <c r="B114" s="11" t="s">
        <v>135</v>
      </c>
      <c r="C114" s="12">
        <f>C3+C47+C49+C71+C79+C85+C88+C96</f>
        <v>185759.1199999997</v>
      </c>
      <c r="D114" s="12">
        <f>D3+D47+D49+D71+D79+D85+D88+D96</f>
        <v>43559316.929999992</v>
      </c>
      <c r="E114" s="12">
        <f>E3+E47+E49+E71+E79+E85+E88+E96</f>
        <v>53928069.390000001</v>
      </c>
      <c r="F114" s="12">
        <f>F3+F47+F49+F71+F79+F85+F88+F96</f>
        <v>66472094.560000002</v>
      </c>
      <c r="G114" s="12">
        <f>G3+G47+G49+G71+G79+G85+G88+G96</f>
        <v>61374447</v>
      </c>
      <c r="H114" s="12">
        <v>56585625</v>
      </c>
      <c r="I114" s="12">
        <v>43767078</v>
      </c>
      <c r="J114" s="12">
        <v>325872390</v>
      </c>
      <c r="K114" s="12">
        <v>1297466.1599999999</v>
      </c>
    </row>
    <row r="115" spans="1:11" x14ac:dyDescent="0.25">
      <c r="A115" s="56"/>
      <c r="E115" s="13"/>
    </row>
    <row r="116" spans="1:11" x14ac:dyDescent="0.25">
      <c r="A116" s="56"/>
      <c r="C116"/>
      <c r="D116"/>
      <c r="E116" s="13"/>
      <c r="F116" s="13"/>
      <c r="G116"/>
      <c r="H116"/>
      <c r="I116"/>
      <c r="J116" s="13"/>
    </row>
    <row r="117" spans="1:11" x14ac:dyDescent="0.25">
      <c r="A117" s="56"/>
      <c r="C117"/>
      <c r="D117" s="13"/>
      <c r="F117"/>
      <c r="G117"/>
      <c r="H117"/>
      <c r="I117"/>
    </row>
    <row r="118" spans="1:11" x14ac:dyDescent="0.25">
      <c r="A118" s="56"/>
      <c r="C118"/>
      <c r="D118"/>
      <c r="F118"/>
      <c r="G118"/>
      <c r="H118"/>
      <c r="I118"/>
    </row>
    <row r="119" spans="1:11" x14ac:dyDescent="0.25">
      <c r="A119" s="56"/>
      <c r="C119"/>
      <c r="D119"/>
      <c r="F119"/>
      <c r="G119" s="13"/>
      <c r="H119"/>
      <c r="I119"/>
    </row>
    <row r="120" spans="1:11" x14ac:dyDescent="0.25">
      <c r="A120" s="56"/>
      <c r="C120"/>
      <c r="D120"/>
      <c r="F120"/>
      <c r="G120"/>
      <c r="H120"/>
      <c r="I120"/>
    </row>
    <row r="121" spans="1:11" x14ac:dyDescent="0.25">
      <c r="A121" s="56"/>
      <c r="C121"/>
      <c r="D121"/>
      <c r="F121"/>
      <c r="G121"/>
      <c r="H121"/>
      <c r="I121"/>
    </row>
    <row r="122" spans="1:11" x14ac:dyDescent="0.25">
      <c r="A122" s="56"/>
      <c r="C122"/>
      <c r="D122"/>
      <c r="F122"/>
      <c r="G122"/>
      <c r="H122"/>
      <c r="I122"/>
    </row>
    <row r="123" spans="1:11" x14ac:dyDescent="0.25">
      <c r="A123" s="56"/>
      <c r="C123"/>
      <c r="D123"/>
      <c r="F123"/>
      <c r="G123"/>
      <c r="H123"/>
      <c r="I123"/>
    </row>
    <row r="124" spans="1:11" x14ac:dyDescent="0.25">
      <c r="A124" s="56"/>
      <c r="C124"/>
      <c r="D124"/>
      <c r="F124"/>
      <c r="G124"/>
      <c r="H124"/>
      <c r="I124"/>
    </row>
    <row r="125" spans="1:11" x14ac:dyDescent="0.25">
      <c r="A125" s="56"/>
      <c r="C125"/>
      <c r="D125"/>
      <c r="F125"/>
      <c r="G125"/>
      <c r="H125"/>
      <c r="I125"/>
    </row>
    <row r="126" spans="1:11" x14ac:dyDescent="0.25">
      <c r="A126" s="56"/>
      <c r="C126"/>
      <c r="D126"/>
      <c r="F126"/>
      <c r="G126"/>
      <c r="H126"/>
      <c r="I126"/>
    </row>
    <row r="127" spans="1:11" x14ac:dyDescent="0.25">
      <c r="A127" s="56"/>
      <c r="C127"/>
      <c r="D127"/>
      <c r="F127"/>
      <c r="G127"/>
      <c r="H127"/>
      <c r="I127"/>
    </row>
    <row r="128" spans="1:11" x14ac:dyDescent="0.25">
      <c r="A128" s="56"/>
      <c r="C128"/>
      <c r="D128"/>
      <c r="F128"/>
      <c r="G128"/>
      <c r="H128"/>
      <c r="I128"/>
    </row>
    <row r="129" spans="1:9" x14ac:dyDescent="0.25">
      <c r="A129" s="56"/>
      <c r="C129"/>
      <c r="D129"/>
      <c r="F129"/>
      <c r="G129"/>
      <c r="H129"/>
      <c r="I129"/>
    </row>
    <row r="130" spans="1:9" x14ac:dyDescent="0.25">
      <c r="A130" s="56"/>
      <c r="C130"/>
      <c r="D130"/>
      <c r="F130"/>
      <c r="G130"/>
      <c r="H130"/>
      <c r="I130"/>
    </row>
    <row r="131" spans="1:9" x14ac:dyDescent="0.25">
      <c r="A131" s="56"/>
      <c r="C131"/>
      <c r="D131"/>
      <c r="F131"/>
      <c r="G131"/>
      <c r="H131"/>
      <c r="I131"/>
    </row>
    <row r="132" spans="1:9" x14ac:dyDescent="0.25">
      <c r="A132" s="56"/>
      <c r="D132"/>
    </row>
    <row r="133" spans="1:9" x14ac:dyDescent="0.25">
      <c r="A133" s="56"/>
      <c r="D133"/>
    </row>
    <row r="134" spans="1:9" x14ac:dyDescent="0.25">
      <c r="A134" s="56"/>
      <c r="D134"/>
    </row>
    <row r="135" spans="1:9" x14ac:dyDescent="0.25">
      <c r="A135" s="56"/>
      <c r="C135" s="58"/>
      <c r="D135"/>
      <c r="F135" s="58"/>
      <c r="G135" s="58"/>
      <c r="H135" s="58"/>
      <c r="I135" s="58"/>
    </row>
    <row r="136" spans="1:9" x14ac:dyDescent="0.25">
      <c r="A136" s="56"/>
      <c r="C136" s="58"/>
      <c r="D136"/>
      <c r="F136" s="58"/>
      <c r="G136" s="58"/>
      <c r="H136" s="58"/>
      <c r="I136" s="58"/>
    </row>
    <row r="137" spans="1:9" x14ac:dyDescent="0.25">
      <c r="A137" s="56"/>
      <c r="C137" s="58"/>
      <c r="D137"/>
      <c r="F137" s="58"/>
      <c r="G137" s="58"/>
      <c r="H137" s="58"/>
      <c r="I137" s="58"/>
    </row>
    <row r="138" spans="1:9" x14ac:dyDescent="0.25">
      <c r="A138" s="56"/>
      <c r="C138" s="58"/>
      <c r="D138"/>
      <c r="F138" s="58"/>
      <c r="G138" s="58"/>
      <c r="H138" s="58"/>
      <c r="I138" s="58"/>
    </row>
    <row r="139" spans="1:9" x14ac:dyDescent="0.25">
      <c r="A139" s="56"/>
      <c r="C139" s="58"/>
      <c r="D139"/>
      <c r="F139" s="58"/>
      <c r="G139" s="58"/>
      <c r="H139" s="58"/>
      <c r="I139" s="58"/>
    </row>
    <row r="140" spans="1:9" x14ac:dyDescent="0.25">
      <c r="A140" s="56"/>
      <c r="C140" s="58"/>
      <c r="D140"/>
      <c r="F140" s="58"/>
      <c r="G140" s="58"/>
      <c r="H140" s="58"/>
      <c r="I140" s="58"/>
    </row>
    <row r="141" spans="1:9" x14ac:dyDescent="0.25">
      <c r="A141" s="56"/>
      <c r="C141" s="58"/>
      <c r="D141"/>
      <c r="F141" s="58"/>
      <c r="G141" s="58"/>
      <c r="H141" s="58"/>
      <c r="I141" s="58"/>
    </row>
    <row r="142" spans="1:9" x14ac:dyDescent="0.25">
      <c r="A142" s="56"/>
      <c r="C142" s="58"/>
      <c r="D142"/>
      <c r="F142" s="58"/>
      <c r="G142" s="58"/>
      <c r="H142" s="58"/>
      <c r="I142" s="58"/>
    </row>
    <row r="143" spans="1:9" x14ac:dyDescent="0.25">
      <c r="A143" s="56"/>
      <c r="C143" s="58"/>
      <c r="D143"/>
      <c r="F143" s="58"/>
      <c r="G143" s="58"/>
      <c r="H143" s="58"/>
      <c r="I143" s="58"/>
    </row>
    <row r="144" spans="1:9" x14ac:dyDescent="0.25">
      <c r="A144" s="56"/>
      <c r="C144" s="58"/>
      <c r="D144"/>
      <c r="F144" s="58"/>
      <c r="G144" s="58"/>
      <c r="H144" s="58"/>
      <c r="I144" s="58"/>
    </row>
    <row r="145" spans="1:9" x14ac:dyDescent="0.25">
      <c r="A145" s="56"/>
      <c r="C145" s="58"/>
      <c r="D145"/>
      <c r="F145" s="58"/>
      <c r="G145" s="58"/>
      <c r="H145" s="58"/>
      <c r="I145" s="58"/>
    </row>
    <row r="146" spans="1:9" x14ac:dyDescent="0.25">
      <c r="A146" s="56"/>
      <c r="C146" s="58"/>
      <c r="D146"/>
      <c r="F146" s="58"/>
      <c r="G146" s="58"/>
      <c r="H146" s="58"/>
      <c r="I146" s="58"/>
    </row>
    <row r="147" spans="1:9" x14ac:dyDescent="0.25">
      <c r="A147" s="56"/>
      <c r="C147" s="58"/>
      <c r="D147"/>
      <c r="F147" s="58"/>
      <c r="G147" s="58"/>
      <c r="H147" s="58"/>
      <c r="I147" s="58"/>
    </row>
    <row r="148" spans="1:9" x14ac:dyDescent="0.25">
      <c r="A148" s="56"/>
      <c r="C148" s="58"/>
      <c r="D148"/>
      <c r="F148" s="58"/>
      <c r="G148" s="58"/>
      <c r="H148" s="58"/>
      <c r="I148" s="58"/>
    </row>
    <row r="149" spans="1:9" x14ac:dyDescent="0.25">
      <c r="A149" s="56"/>
      <c r="C149" s="58"/>
      <c r="D149"/>
      <c r="F149" s="58"/>
      <c r="G149" s="58"/>
      <c r="H149" s="58"/>
      <c r="I149" s="58"/>
    </row>
    <row r="150" spans="1:9" x14ac:dyDescent="0.25">
      <c r="A150" s="56"/>
      <c r="C150" s="58"/>
      <c r="D150"/>
      <c r="F150" s="58"/>
      <c r="G150" s="58"/>
      <c r="H150" s="58"/>
      <c r="I150" s="58"/>
    </row>
    <row r="151" spans="1:9" x14ac:dyDescent="0.25">
      <c r="A151" s="56"/>
      <c r="C151" s="58"/>
      <c r="D151"/>
      <c r="F151" s="58"/>
      <c r="G151" s="58"/>
      <c r="H151" s="58"/>
      <c r="I151" s="58"/>
    </row>
    <row r="152" spans="1:9" x14ac:dyDescent="0.25">
      <c r="A152" s="56"/>
      <c r="C152" s="58"/>
      <c r="D152"/>
      <c r="F152" s="58"/>
      <c r="G152" s="58"/>
      <c r="H152" s="58"/>
      <c r="I152" s="58"/>
    </row>
    <row r="153" spans="1:9" x14ac:dyDescent="0.25">
      <c r="A153" s="56"/>
      <c r="C153" s="58"/>
      <c r="D153"/>
      <c r="F153" s="58"/>
      <c r="G153" s="58"/>
      <c r="H153" s="58"/>
      <c r="I153" s="58"/>
    </row>
    <row r="154" spans="1:9" x14ac:dyDescent="0.25">
      <c r="A154" s="56"/>
      <c r="C154" s="58"/>
      <c r="D154"/>
      <c r="F154" s="58"/>
      <c r="G154" s="58"/>
      <c r="H154" s="58"/>
      <c r="I154" s="58"/>
    </row>
    <row r="155" spans="1:9" x14ac:dyDescent="0.25">
      <c r="A155" s="56"/>
      <c r="C155" s="58"/>
      <c r="D155"/>
      <c r="F155" s="58"/>
      <c r="G155" s="58"/>
      <c r="H155" s="58"/>
      <c r="I155" s="58"/>
    </row>
    <row r="156" spans="1:9" x14ac:dyDescent="0.25">
      <c r="A156" s="56"/>
      <c r="C156" s="58"/>
      <c r="D156"/>
      <c r="F156" s="58"/>
      <c r="G156" s="58"/>
      <c r="H156" s="58"/>
      <c r="I156" s="58"/>
    </row>
    <row r="157" spans="1:9" x14ac:dyDescent="0.25">
      <c r="A157" s="56"/>
      <c r="C157" s="58"/>
      <c r="D157"/>
      <c r="F157" s="58"/>
      <c r="G157" s="58"/>
      <c r="H157" s="58"/>
      <c r="I157" s="58"/>
    </row>
    <row r="158" spans="1:9" x14ac:dyDescent="0.25">
      <c r="A158" s="56"/>
      <c r="C158" s="58"/>
      <c r="D158"/>
      <c r="F158" s="58"/>
      <c r="G158" s="58"/>
      <c r="H158" s="58"/>
      <c r="I158" s="58"/>
    </row>
    <row r="159" spans="1:9" x14ac:dyDescent="0.25">
      <c r="A159" s="56"/>
      <c r="C159" s="58"/>
      <c r="D159"/>
      <c r="F159" s="58"/>
      <c r="G159" s="58"/>
      <c r="H159" s="58"/>
      <c r="I159" s="58"/>
    </row>
    <row r="160" spans="1:9" x14ac:dyDescent="0.25">
      <c r="A160" s="56"/>
      <c r="C160" s="58"/>
      <c r="D160"/>
      <c r="F160" s="58"/>
      <c r="G160" s="58"/>
      <c r="H160" s="58"/>
      <c r="I160" s="58"/>
    </row>
    <row r="161" spans="1:9" x14ac:dyDescent="0.25">
      <c r="A161" s="56"/>
      <c r="C161" s="58"/>
      <c r="D161"/>
      <c r="F161" s="58"/>
      <c r="G161" s="58"/>
      <c r="H161" s="58"/>
      <c r="I161" s="58"/>
    </row>
    <row r="162" spans="1:9" x14ac:dyDescent="0.25">
      <c r="A162" s="56"/>
      <c r="C162" s="58"/>
      <c r="D162"/>
      <c r="F162" s="58"/>
      <c r="G162" s="58"/>
      <c r="H162" s="58"/>
      <c r="I162" s="58"/>
    </row>
    <row r="163" spans="1:9" x14ac:dyDescent="0.25">
      <c r="A163" s="56"/>
      <c r="C163" s="58"/>
      <c r="D163"/>
      <c r="F163" s="58"/>
      <c r="G163" s="58"/>
      <c r="H163" s="58"/>
      <c r="I163" s="58"/>
    </row>
    <row r="164" spans="1:9" x14ac:dyDescent="0.25">
      <c r="A164" s="56"/>
      <c r="C164" s="58"/>
      <c r="D164"/>
      <c r="F164" s="58"/>
      <c r="G164" s="58"/>
      <c r="H164" s="58"/>
      <c r="I164" s="58"/>
    </row>
    <row r="165" spans="1:9" x14ac:dyDescent="0.25">
      <c r="A165" s="56"/>
      <c r="C165" s="58"/>
      <c r="D165"/>
      <c r="F165" s="58"/>
      <c r="G165" s="58"/>
      <c r="H165" s="58"/>
      <c r="I165" s="58"/>
    </row>
    <row r="166" spans="1:9" x14ac:dyDescent="0.25">
      <c r="A166" s="56"/>
      <c r="C166" s="58"/>
      <c r="D166"/>
      <c r="F166" s="58"/>
      <c r="G166" s="58"/>
      <c r="H166" s="58"/>
      <c r="I166" s="58"/>
    </row>
    <row r="167" spans="1:9" x14ac:dyDescent="0.25">
      <c r="A167" s="56"/>
      <c r="C167" s="58"/>
      <c r="D167"/>
      <c r="F167" s="58"/>
      <c r="G167" s="58"/>
      <c r="H167" s="58"/>
      <c r="I167" s="58"/>
    </row>
    <row r="168" spans="1:9" x14ac:dyDescent="0.25">
      <c r="A168" s="56"/>
      <c r="C168" s="58"/>
      <c r="D168"/>
      <c r="F168" s="58"/>
      <c r="G168" s="58"/>
      <c r="H168" s="58"/>
      <c r="I168" s="58"/>
    </row>
    <row r="169" spans="1:9" x14ac:dyDescent="0.25">
      <c r="A169" s="56"/>
      <c r="C169" s="58"/>
      <c r="D169"/>
      <c r="F169" s="58"/>
      <c r="G169" s="58"/>
      <c r="H169" s="58"/>
      <c r="I169" s="58"/>
    </row>
    <row r="170" spans="1:9" x14ac:dyDescent="0.25">
      <c r="A170" s="56"/>
      <c r="C170" s="58"/>
      <c r="D170"/>
      <c r="F170" s="58"/>
      <c r="G170" s="58"/>
      <c r="H170" s="58"/>
      <c r="I170" s="58"/>
    </row>
    <row r="171" spans="1:9" x14ac:dyDescent="0.25">
      <c r="A171" s="56"/>
      <c r="C171" s="58"/>
      <c r="D171"/>
      <c r="F171" s="58"/>
      <c r="G171" s="58"/>
      <c r="H171" s="58"/>
      <c r="I171" s="58"/>
    </row>
    <row r="172" spans="1:9" x14ac:dyDescent="0.25">
      <c r="A172" s="56"/>
      <c r="C172" s="58"/>
      <c r="D172"/>
      <c r="F172" s="58"/>
      <c r="G172" s="58"/>
      <c r="H172" s="58"/>
      <c r="I172" s="58"/>
    </row>
    <row r="173" spans="1:9" x14ac:dyDescent="0.25">
      <c r="A173" s="56"/>
      <c r="C173" s="58"/>
      <c r="D173"/>
      <c r="F173" s="58"/>
      <c r="G173" s="58"/>
      <c r="H173" s="58"/>
      <c r="I173" s="58"/>
    </row>
    <row r="174" spans="1:9" x14ac:dyDescent="0.25">
      <c r="A174" s="56"/>
      <c r="C174" s="58"/>
      <c r="D174"/>
      <c r="F174" s="58"/>
      <c r="G174" s="58"/>
      <c r="H174" s="58"/>
      <c r="I174" s="58"/>
    </row>
    <row r="175" spans="1:9" x14ac:dyDescent="0.25">
      <c r="A175" s="56"/>
      <c r="C175" s="58"/>
      <c r="D175"/>
      <c r="F175" s="58"/>
      <c r="G175" s="58"/>
      <c r="H175" s="58"/>
      <c r="I175" s="58"/>
    </row>
    <row r="176" spans="1:9" x14ac:dyDescent="0.25">
      <c r="A176" s="56"/>
      <c r="C176" s="58"/>
      <c r="D176"/>
      <c r="F176" s="58"/>
      <c r="G176" s="58"/>
      <c r="H176" s="58"/>
      <c r="I176" s="58"/>
    </row>
    <row r="177" spans="1:9" x14ac:dyDescent="0.25">
      <c r="A177" s="56"/>
      <c r="C177" s="58"/>
      <c r="D177"/>
      <c r="F177" s="58"/>
      <c r="G177" s="58"/>
      <c r="H177" s="58"/>
      <c r="I177" s="58"/>
    </row>
    <row r="178" spans="1:9" x14ac:dyDescent="0.25">
      <c r="A178" s="56"/>
      <c r="C178" s="58"/>
      <c r="D178"/>
      <c r="F178" s="58"/>
      <c r="G178" s="58"/>
      <c r="H178" s="58"/>
      <c r="I178" s="58"/>
    </row>
    <row r="179" spans="1:9" x14ac:dyDescent="0.25">
      <c r="A179" s="56"/>
      <c r="C179" s="58"/>
      <c r="D179"/>
      <c r="F179" s="58"/>
      <c r="G179" s="58"/>
      <c r="H179" s="58"/>
      <c r="I179" s="58"/>
    </row>
    <row r="180" spans="1:9" x14ac:dyDescent="0.25">
      <c r="A180" s="56"/>
      <c r="C180" s="58"/>
      <c r="D180"/>
      <c r="F180" s="58"/>
      <c r="G180" s="58"/>
      <c r="H180" s="58"/>
      <c r="I180" s="58"/>
    </row>
    <row r="181" spans="1:9" x14ac:dyDescent="0.25">
      <c r="A181" s="56"/>
      <c r="C181" s="58"/>
      <c r="D181"/>
      <c r="F181" s="58"/>
      <c r="G181" s="58"/>
      <c r="H181" s="58"/>
      <c r="I181" s="58"/>
    </row>
    <row r="182" spans="1:9" x14ac:dyDescent="0.25">
      <c r="A182" s="56"/>
      <c r="C182" s="58"/>
      <c r="D182"/>
      <c r="F182" s="58"/>
      <c r="G182" s="58"/>
      <c r="H182" s="58"/>
      <c r="I182" s="58"/>
    </row>
    <row r="183" spans="1:9" x14ac:dyDescent="0.25">
      <c r="A183" s="56"/>
      <c r="C183" s="58"/>
      <c r="D183"/>
      <c r="F183" s="58"/>
      <c r="G183" s="58"/>
      <c r="H183" s="58"/>
      <c r="I183" s="58"/>
    </row>
    <row r="184" spans="1:9" x14ac:dyDescent="0.25">
      <c r="A184" s="56"/>
      <c r="C184" s="58"/>
      <c r="D184"/>
      <c r="F184" s="58"/>
      <c r="G184" s="58"/>
      <c r="H184" s="58"/>
      <c r="I184" s="58"/>
    </row>
    <row r="185" spans="1:9" x14ac:dyDescent="0.25">
      <c r="A185" s="56"/>
      <c r="C185" s="58"/>
      <c r="D185"/>
      <c r="F185" s="58"/>
      <c r="G185" s="58"/>
      <c r="H185" s="58"/>
      <c r="I185" s="58"/>
    </row>
    <row r="186" spans="1:9" x14ac:dyDescent="0.25">
      <c r="A186" s="56"/>
      <c r="C186" s="58"/>
      <c r="D186"/>
      <c r="F186" s="58"/>
      <c r="G186" s="58"/>
      <c r="H186" s="58"/>
      <c r="I186" s="58"/>
    </row>
    <row r="187" spans="1:9" x14ac:dyDescent="0.25">
      <c r="A187" s="56"/>
      <c r="C187" s="58"/>
      <c r="D187"/>
      <c r="F187" s="58"/>
      <c r="G187" s="58"/>
      <c r="H187" s="58"/>
      <c r="I187" s="58"/>
    </row>
    <row r="188" spans="1:9" x14ac:dyDescent="0.25">
      <c r="A188" s="56"/>
      <c r="C188" s="58"/>
      <c r="D188"/>
      <c r="F188" s="58"/>
      <c r="G188" s="58"/>
      <c r="H188" s="58"/>
      <c r="I188" s="58"/>
    </row>
    <row r="189" spans="1:9" x14ac:dyDescent="0.25">
      <c r="A189" s="56"/>
      <c r="C189" s="58"/>
      <c r="D189"/>
      <c r="F189" s="58"/>
      <c r="G189" s="58"/>
      <c r="H189" s="58"/>
      <c r="I189" s="58"/>
    </row>
    <row r="190" spans="1:9" x14ac:dyDescent="0.25">
      <c r="A190" s="56"/>
      <c r="C190" s="58"/>
      <c r="D190"/>
      <c r="F190" s="58"/>
      <c r="G190" s="58"/>
      <c r="H190" s="58"/>
      <c r="I190" s="58"/>
    </row>
    <row r="191" spans="1:9" x14ac:dyDescent="0.25">
      <c r="A191" s="56"/>
      <c r="C191" s="58"/>
      <c r="D191"/>
      <c r="F191" s="58"/>
      <c r="G191" s="58"/>
      <c r="H191" s="58"/>
      <c r="I191" s="58"/>
    </row>
    <row r="192" spans="1:9" x14ac:dyDescent="0.25">
      <c r="A192" s="56"/>
      <c r="C192" s="58"/>
      <c r="D192"/>
      <c r="F192" s="58"/>
      <c r="G192" s="58"/>
      <c r="H192" s="58"/>
      <c r="I192" s="58"/>
    </row>
    <row r="193" spans="1:9" x14ac:dyDescent="0.25">
      <c r="A193" s="56"/>
      <c r="C193" s="58"/>
      <c r="D193"/>
      <c r="F193" s="58"/>
      <c r="G193" s="58"/>
      <c r="H193" s="58"/>
      <c r="I193" s="58"/>
    </row>
    <row r="194" spans="1:9" x14ac:dyDescent="0.25">
      <c r="A194" s="56"/>
      <c r="C194" s="58"/>
      <c r="D194"/>
      <c r="F194" s="58"/>
      <c r="G194" s="58"/>
      <c r="H194" s="58"/>
      <c r="I194" s="58"/>
    </row>
    <row r="195" spans="1:9" x14ac:dyDescent="0.25">
      <c r="A195" s="56"/>
      <c r="C195" s="58"/>
      <c r="D195"/>
      <c r="F195" s="58"/>
      <c r="G195" s="58"/>
      <c r="H195" s="58"/>
      <c r="I195" s="58"/>
    </row>
    <row r="196" spans="1:9" x14ac:dyDescent="0.25">
      <c r="A196" s="56"/>
      <c r="C196" s="58"/>
      <c r="D196"/>
      <c r="F196" s="58"/>
      <c r="G196" s="58"/>
      <c r="H196" s="58"/>
      <c r="I196" s="58"/>
    </row>
    <row r="197" spans="1:9" x14ac:dyDescent="0.25">
      <c r="A197" s="56"/>
      <c r="C197" s="58"/>
      <c r="D197"/>
      <c r="F197" s="58"/>
      <c r="G197" s="58"/>
      <c r="H197" s="58"/>
      <c r="I197" s="58"/>
    </row>
    <row r="198" spans="1:9" x14ac:dyDescent="0.25">
      <c r="A198" s="56"/>
      <c r="C198" s="58"/>
      <c r="D198"/>
      <c r="F198" s="58"/>
      <c r="G198" s="58"/>
      <c r="H198" s="58"/>
      <c r="I198" s="58"/>
    </row>
    <row r="199" spans="1:9" x14ac:dyDescent="0.25">
      <c r="A199" s="56"/>
      <c r="C199" s="58"/>
      <c r="D199"/>
      <c r="F199" s="58"/>
      <c r="G199" s="58"/>
      <c r="H199" s="58"/>
      <c r="I199" s="58"/>
    </row>
    <row r="200" spans="1:9" x14ac:dyDescent="0.25">
      <c r="A200" s="56"/>
      <c r="C200" s="58"/>
      <c r="D200"/>
      <c r="F200" s="58"/>
      <c r="G200" s="58"/>
      <c r="H200" s="58"/>
      <c r="I200" s="58"/>
    </row>
    <row r="201" spans="1:9" x14ac:dyDescent="0.25">
      <c r="A201" s="56"/>
      <c r="C201" s="58"/>
      <c r="D201"/>
      <c r="F201" s="58"/>
      <c r="G201" s="58"/>
      <c r="H201" s="58"/>
      <c r="I201" s="58"/>
    </row>
    <row r="202" spans="1:9" x14ac:dyDescent="0.25">
      <c r="A202" s="56"/>
      <c r="C202" s="58"/>
      <c r="D202"/>
      <c r="F202" s="58"/>
      <c r="G202" s="58"/>
      <c r="H202" s="58"/>
      <c r="I202" s="58"/>
    </row>
    <row r="203" spans="1:9" x14ac:dyDescent="0.25">
      <c r="A203" s="56"/>
      <c r="C203" s="58"/>
      <c r="D203"/>
      <c r="F203" s="58"/>
      <c r="G203" s="58"/>
      <c r="H203" s="58"/>
      <c r="I203" s="58"/>
    </row>
    <row r="204" spans="1:9" x14ac:dyDescent="0.25">
      <c r="A204" s="56"/>
      <c r="C204" s="58"/>
      <c r="D204"/>
      <c r="F204" s="58"/>
      <c r="G204" s="58"/>
      <c r="H204" s="58"/>
      <c r="I204" s="58"/>
    </row>
    <row r="205" spans="1:9" x14ac:dyDescent="0.25">
      <c r="A205" s="56"/>
      <c r="C205" s="58"/>
      <c r="D205"/>
      <c r="F205" s="58"/>
      <c r="G205" s="58"/>
      <c r="H205" s="58"/>
      <c r="I205" s="58"/>
    </row>
    <row r="206" spans="1:9" x14ac:dyDescent="0.25">
      <c r="A206" s="56"/>
      <c r="C206" s="58"/>
      <c r="D206"/>
      <c r="F206" s="58"/>
      <c r="G206" s="58"/>
      <c r="H206" s="58"/>
      <c r="I206" s="58"/>
    </row>
    <row r="207" spans="1:9" x14ac:dyDescent="0.25">
      <c r="A207" s="56"/>
      <c r="C207" s="58"/>
      <c r="D207"/>
      <c r="F207" s="58"/>
      <c r="G207" s="58"/>
      <c r="H207" s="58"/>
      <c r="I207" s="58"/>
    </row>
    <row r="208" spans="1:9" x14ac:dyDescent="0.25">
      <c r="A208" s="56"/>
      <c r="C208" s="58"/>
      <c r="D208"/>
      <c r="F208" s="58"/>
      <c r="G208" s="58"/>
      <c r="H208" s="58"/>
      <c r="I208" s="58"/>
    </row>
    <row r="209" spans="1:9" x14ac:dyDescent="0.25">
      <c r="A209" s="56"/>
      <c r="C209" s="58"/>
      <c r="D209"/>
      <c r="F209" s="58"/>
      <c r="G209" s="58"/>
      <c r="H209" s="58"/>
      <c r="I209" s="58"/>
    </row>
    <row r="210" spans="1:9" x14ac:dyDescent="0.25">
      <c r="A210" s="56"/>
      <c r="C210" s="58"/>
      <c r="D210"/>
      <c r="F210" s="58"/>
      <c r="G210" s="58"/>
      <c r="H210" s="58"/>
      <c r="I210" s="58"/>
    </row>
    <row r="211" spans="1:9" x14ac:dyDescent="0.25">
      <c r="A211" s="56"/>
      <c r="C211" s="58"/>
      <c r="D211"/>
      <c r="F211" s="58"/>
      <c r="G211" s="58"/>
      <c r="H211" s="58"/>
      <c r="I211" s="58"/>
    </row>
    <row r="212" spans="1:9" x14ac:dyDescent="0.25">
      <c r="A212" s="56"/>
      <c r="C212" s="58"/>
      <c r="D212"/>
      <c r="F212" s="58"/>
      <c r="G212" s="58"/>
      <c r="H212" s="58"/>
      <c r="I212" s="58"/>
    </row>
    <row r="213" spans="1:9" x14ac:dyDescent="0.25">
      <c r="A213" s="56"/>
      <c r="C213" s="58"/>
      <c r="D213"/>
      <c r="F213" s="58"/>
      <c r="G213" s="58"/>
      <c r="H213" s="58"/>
      <c r="I213" s="58"/>
    </row>
    <row r="214" spans="1:9" x14ac:dyDescent="0.25">
      <c r="A214" s="56"/>
      <c r="C214" s="58"/>
      <c r="D214"/>
      <c r="F214" s="58"/>
      <c r="G214" s="58"/>
      <c r="H214" s="58"/>
      <c r="I214" s="58"/>
    </row>
    <row r="215" spans="1:9" x14ac:dyDescent="0.25">
      <c r="A215" s="56"/>
      <c r="C215" s="58"/>
      <c r="D215"/>
      <c r="F215" s="58"/>
      <c r="G215" s="58"/>
      <c r="H215" s="58"/>
      <c r="I215" s="58"/>
    </row>
    <row r="216" spans="1:9" x14ac:dyDescent="0.25">
      <c r="A216" s="56"/>
      <c r="C216" s="58"/>
      <c r="D216"/>
      <c r="F216" s="58"/>
      <c r="G216" s="58"/>
      <c r="H216" s="58"/>
      <c r="I216" s="58"/>
    </row>
    <row r="217" spans="1:9" x14ac:dyDescent="0.25">
      <c r="A217" s="56"/>
      <c r="C217" s="58"/>
      <c r="D217"/>
      <c r="F217" s="58"/>
      <c r="G217" s="58"/>
      <c r="H217" s="58"/>
      <c r="I217" s="58"/>
    </row>
    <row r="218" spans="1:9" x14ac:dyDescent="0.25">
      <c r="A218" s="56"/>
      <c r="C218" s="58"/>
      <c r="D218"/>
      <c r="F218" s="58"/>
      <c r="G218" s="58"/>
      <c r="H218" s="58"/>
      <c r="I218" s="58"/>
    </row>
    <row r="219" spans="1:9" x14ac:dyDescent="0.25">
      <c r="A219" s="56"/>
      <c r="C219" s="58"/>
      <c r="D219"/>
      <c r="F219" s="58"/>
      <c r="G219" s="58"/>
      <c r="H219" s="58"/>
      <c r="I219" s="58"/>
    </row>
    <row r="220" spans="1:9" x14ac:dyDescent="0.25">
      <c r="A220" s="56"/>
      <c r="C220" s="58"/>
      <c r="D220"/>
      <c r="F220" s="58"/>
      <c r="G220" s="58"/>
      <c r="H220" s="58"/>
      <c r="I220" s="58"/>
    </row>
    <row r="221" spans="1:9" x14ac:dyDescent="0.25">
      <c r="A221" s="56"/>
      <c r="C221" s="58"/>
      <c r="D221"/>
      <c r="F221" s="58"/>
      <c r="G221" s="58"/>
      <c r="H221" s="58"/>
      <c r="I221" s="58"/>
    </row>
    <row r="222" spans="1:9" x14ac:dyDescent="0.25">
      <c r="A222" s="56"/>
      <c r="C222" s="58"/>
      <c r="D222"/>
      <c r="F222" s="58"/>
      <c r="G222" s="58"/>
      <c r="H222" s="58"/>
      <c r="I222" s="58"/>
    </row>
    <row r="223" spans="1:9" x14ac:dyDescent="0.25">
      <c r="A223" s="56"/>
      <c r="C223" s="58"/>
      <c r="D223"/>
      <c r="F223" s="58"/>
      <c r="G223" s="58"/>
      <c r="H223" s="58"/>
      <c r="I223" s="58"/>
    </row>
    <row r="224" spans="1:9" x14ac:dyDescent="0.25">
      <c r="A224" s="56"/>
      <c r="C224" s="58"/>
      <c r="D224"/>
      <c r="F224" s="58"/>
      <c r="G224" s="58"/>
      <c r="H224" s="58"/>
      <c r="I224" s="58"/>
    </row>
    <row r="225" spans="1:9" x14ac:dyDescent="0.25">
      <c r="A225" s="56"/>
      <c r="C225" s="58"/>
      <c r="D225"/>
      <c r="F225" s="58"/>
      <c r="G225" s="58"/>
      <c r="H225" s="58"/>
      <c r="I225" s="58"/>
    </row>
    <row r="226" spans="1:9" x14ac:dyDescent="0.25">
      <c r="A226" s="56"/>
      <c r="C226" s="58"/>
      <c r="D226"/>
      <c r="F226" s="58"/>
      <c r="G226" s="58"/>
      <c r="H226" s="58"/>
      <c r="I226" s="58"/>
    </row>
    <row r="227" spans="1:9" x14ac:dyDescent="0.25">
      <c r="A227" s="56"/>
      <c r="C227" s="58"/>
      <c r="D227"/>
      <c r="F227" s="58"/>
      <c r="G227" s="58"/>
      <c r="H227" s="58"/>
      <c r="I227" s="58"/>
    </row>
    <row r="228" spans="1:9" x14ac:dyDescent="0.25">
      <c r="A228" s="56"/>
      <c r="C228" s="58"/>
      <c r="D228"/>
      <c r="F228" s="58"/>
      <c r="G228" s="58"/>
      <c r="H228" s="58"/>
      <c r="I228" s="58"/>
    </row>
    <row r="229" spans="1:9" x14ac:dyDescent="0.25">
      <c r="A229" s="56"/>
      <c r="C229" s="58"/>
      <c r="D229"/>
      <c r="F229" s="58"/>
      <c r="G229" s="58"/>
      <c r="H229" s="58"/>
      <c r="I229" s="58"/>
    </row>
    <row r="230" spans="1:9" x14ac:dyDescent="0.25">
      <c r="A230" s="56"/>
      <c r="C230" s="58"/>
      <c r="D230"/>
      <c r="F230" s="58"/>
      <c r="G230" s="58"/>
      <c r="H230" s="58"/>
      <c r="I230" s="58"/>
    </row>
    <row r="231" spans="1:9" x14ac:dyDescent="0.25">
      <c r="A231" s="56"/>
      <c r="C231" s="58"/>
      <c r="D231"/>
      <c r="F231" s="58"/>
      <c r="G231" s="58"/>
      <c r="H231" s="58"/>
      <c r="I231" s="58"/>
    </row>
    <row r="232" spans="1:9" x14ac:dyDescent="0.25">
      <c r="A232" s="56"/>
      <c r="C232" s="58"/>
      <c r="D232"/>
      <c r="F232" s="58"/>
      <c r="G232" s="58"/>
      <c r="H232" s="58"/>
      <c r="I232" s="58"/>
    </row>
    <row r="233" spans="1:9" x14ac:dyDescent="0.25">
      <c r="A233" s="56"/>
      <c r="C233" s="58"/>
      <c r="D233"/>
      <c r="F233" s="58"/>
      <c r="G233" s="58"/>
      <c r="H233" s="58"/>
      <c r="I233" s="58"/>
    </row>
    <row r="234" spans="1:9" x14ac:dyDescent="0.25">
      <c r="A234" s="56"/>
      <c r="C234" s="58"/>
      <c r="D234"/>
      <c r="F234" s="58"/>
      <c r="G234" s="58"/>
      <c r="H234" s="58"/>
      <c r="I234" s="58"/>
    </row>
    <row r="235" spans="1:9" x14ac:dyDescent="0.25">
      <c r="A235" s="56"/>
      <c r="C235" s="58"/>
      <c r="D235"/>
      <c r="F235" s="58"/>
      <c r="G235" s="58"/>
      <c r="H235" s="58"/>
      <c r="I235" s="58"/>
    </row>
    <row r="236" spans="1:9" x14ac:dyDescent="0.25">
      <c r="A236" s="56"/>
      <c r="C236" s="58"/>
      <c r="D236"/>
      <c r="F236" s="58"/>
      <c r="G236" s="58"/>
      <c r="H236" s="58"/>
      <c r="I236" s="58"/>
    </row>
    <row r="237" spans="1:9" x14ac:dyDescent="0.25">
      <c r="A237" s="56"/>
      <c r="C237" s="58"/>
      <c r="D237"/>
      <c r="F237" s="58"/>
      <c r="G237" s="58"/>
      <c r="H237" s="58"/>
      <c r="I237" s="58"/>
    </row>
    <row r="238" spans="1:9" x14ac:dyDescent="0.25">
      <c r="A238" s="56"/>
      <c r="C238" s="58"/>
      <c r="D238"/>
      <c r="F238" s="58"/>
      <c r="G238" s="58"/>
      <c r="H238" s="58"/>
      <c r="I238" s="58"/>
    </row>
    <row r="239" spans="1:9" x14ac:dyDescent="0.25">
      <c r="A239" s="56"/>
      <c r="C239" s="58"/>
      <c r="D239"/>
      <c r="F239" s="58"/>
      <c r="G239" s="58"/>
      <c r="H239" s="58"/>
      <c r="I239" s="58"/>
    </row>
    <row r="240" spans="1:9" x14ac:dyDescent="0.25">
      <c r="A240" s="56"/>
      <c r="C240" s="58"/>
      <c r="D240"/>
      <c r="F240" s="58"/>
      <c r="G240" s="58"/>
      <c r="H240" s="58"/>
      <c r="I240" s="58"/>
    </row>
    <row r="241" spans="1:9" x14ac:dyDescent="0.25">
      <c r="A241" s="56"/>
      <c r="C241" s="58"/>
      <c r="D241"/>
      <c r="F241" s="58"/>
      <c r="G241" s="58"/>
      <c r="H241" s="58"/>
      <c r="I241" s="58"/>
    </row>
    <row r="242" spans="1:9" x14ac:dyDescent="0.25">
      <c r="A242" s="56"/>
      <c r="C242" s="58"/>
      <c r="D242"/>
      <c r="F242" s="58"/>
      <c r="G242" s="58"/>
      <c r="H242" s="58"/>
      <c r="I242" s="58"/>
    </row>
    <row r="243" spans="1:9" x14ac:dyDescent="0.25">
      <c r="A243" s="56"/>
      <c r="C243" s="58"/>
      <c r="D243"/>
      <c r="F243" s="58"/>
      <c r="G243" s="58"/>
      <c r="H243" s="58"/>
      <c r="I243" s="58"/>
    </row>
    <row r="244" spans="1:9" x14ac:dyDescent="0.25">
      <c r="A244" s="56"/>
      <c r="C244" s="58"/>
      <c r="D244"/>
      <c r="F244" s="58"/>
      <c r="G244" s="58"/>
      <c r="H244" s="58"/>
      <c r="I244" s="58"/>
    </row>
    <row r="245" spans="1:9" x14ac:dyDescent="0.25">
      <c r="A245" s="56"/>
      <c r="C245" s="58"/>
      <c r="D245"/>
      <c r="F245" s="58"/>
      <c r="G245" s="58"/>
      <c r="H245" s="58"/>
      <c r="I245" s="58"/>
    </row>
    <row r="246" spans="1:9" x14ac:dyDescent="0.25">
      <c r="A246" s="56"/>
      <c r="C246" s="58"/>
      <c r="D246"/>
      <c r="F246" s="58"/>
      <c r="G246" s="58"/>
      <c r="H246" s="58"/>
      <c r="I246" s="58"/>
    </row>
    <row r="247" spans="1:9" x14ac:dyDescent="0.25">
      <c r="A247" s="56"/>
      <c r="C247" s="58"/>
      <c r="D247"/>
      <c r="F247" s="58"/>
      <c r="G247" s="58"/>
      <c r="H247" s="58"/>
      <c r="I247" s="58"/>
    </row>
    <row r="248" spans="1:9" x14ac:dyDescent="0.25">
      <c r="A248" s="56"/>
      <c r="C248" s="58"/>
      <c r="D248"/>
      <c r="F248" s="58"/>
      <c r="G248" s="58"/>
      <c r="H248" s="58"/>
      <c r="I248" s="58"/>
    </row>
    <row r="249" spans="1:9" x14ac:dyDescent="0.25">
      <c r="A249" s="56"/>
      <c r="C249" s="58"/>
      <c r="D249"/>
      <c r="F249" s="58"/>
      <c r="G249" s="58"/>
      <c r="H249" s="58"/>
      <c r="I249" s="58"/>
    </row>
    <row r="250" spans="1:9" x14ac:dyDescent="0.25">
      <c r="A250" s="56"/>
      <c r="C250" s="58"/>
      <c r="D250"/>
      <c r="F250" s="58"/>
      <c r="G250" s="58"/>
      <c r="H250" s="58"/>
      <c r="I250" s="58"/>
    </row>
    <row r="251" spans="1:9" x14ac:dyDescent="0.25">
      <c r="A251" s="56"/>
      <c r="C251" s="58"/>
      <c r="D251"/>
      <c r="F251" s="58"/>
      <c r="G251" s="58"/>
      <c r="H251" s="58"/>
      <c r="I251" s="58"/>
    </row>
    <row r="252" spans="1:9" x14ac:dyDescent="0.25">
      <c r="A252" s="56"/>
      <c r="C252" s="58"/>
      <c r="D252"/>
      <c r="F252" s="58"/>
      <c r="G252" s="58"/>
      <c r="H252" s="58"/>
      <c r="I252" s="58"/>
    </row>
    <row r="253" spans="1:9" x14ac:dyDescent="0.25">
      <c r="A253" s="56"/>
      <c r="C253" s="58"/>
      <c r="D253"/>
      <c r="F253" s="58"/>
      <c r="G253" s="58"/>
      <c r="H253" s="58"/>
      <c r="I253" s="58"/>
    </row>
    <row r="254" spans="1:9" x14ac:dyDescent="0.25">
      <c r="A254" s="56"/>
      <c r="C254" s="58"/>
      <c r="D254"/>
      <c r="F254" s="58"/>
      <c r="G254" s="58"/>
      <c r="H254" s="58"/>
      <c r="I254" s="58"/>
    </row>
    <row r="255" spans="1:9" x14ac:dyDescent="0.25">
      <c r="A255" s="56"/>
      <c r="C255" s="58"/>
      <c r="D255"/>
      <c r="F255" s="58"/>
      <c r="G255" s="58"/>
      <c r="H255" s="58"/>
      <c r="I255" s="58"/>
    </row>
    <row r="256" spans="1:9" x14ac:dyDescent="0.25">
      <c r="A256" s="56"/>
      <c r="C256" s="58"/>
      <c r="D256"/>
      <c r="F256" s="58"/>
      <c r="G256" s="58"/>
      <c r="H256" s="58"/>
      <c r="I256" s="58"/>
    </row>
    <row r="257" spans="1:9" x14ac:dyDescent="0.25">
      <c r="A257" s="56"/>
      <c r="C257" s="58"/>
      <c r="D257"/>
      <c r="F257" s="58"/>
      <c r="G257" s="58"/>
      <c r="H257" s="58"/>
      <c r="I257" s="58"/>
    </row>
    <row r="258" spans="1:9" x14ac:dyDescent="0.25">
      <c r="A258" s="56"/>
      <c r="C258" s="58"/>
      <c r="D258"/>
      <c r="F258" s="58"/>
      <c r="G258" s="58"/>
      <c r="H258" s="58"/>
      <c r="I258" s="58"/>
    </row>
    <row r="259" spans="1:9" x14ac:dyDescent="0.25">
      <c r="A259" s="56"/>
      <c r="C259" s="58"/>
      <c r="D259"/>
      <c r="F259" s="58"/>
      <c r="G259" s="58"/>
      <c r="H259" s="58"/>
      <c r="I259" s="58"/>
    </row>
    <row r="260" spans="1:9" x14ac:dyDescent="0.25">
      <c r="A260" s="56"/>
      <c r="C260" s="58"/>
      <c r="D260"/>
      <c r="F260" s="58"/>
      <c r="G260" s="58"/>
      <c r="H260" s="58"/>
      <c r="I260" s="58"/>
    </row>
    <row r="261" spans="1:9" x14ac:dyDescent="0.25">
      <c r="A261" s="56"/>
      <c r="C261" s="58"/>
      <c r="D261"/>
      <c r="F261" s="58"/>
      <c r="G261" s="58"/>
      <c r="H261" s="58"/>
      <c r="I261" s="58"/>
    </row>
    <row r="262" spans="1:9" x14ac:dyDescent="0.25">
      <c r="A262" s="56"/>
      <c r="C262" s="58"/>
      <c r="D262"/>
      <c r="F262" s="58"/>
      <c r="G262" s="58"/>
      <c r="H262" s="58"/>
      <c r="I262" s="58"/>
    </row>
    <row r="263" spans="1:9" x14ac:dyDescent="0.25">
      <c r="A263" s="56"/>
      <c r="C263" s="58"/>
      <c r="D263"/>
      <c r="F263" s="58"/>
      <c r="G263" s="58"/>
      <c r="H263" s="58"/>
      <c r="I263" s="58"/>
    </row>
    <row r="264" spans="1:9" x14ac:dyDescent="0.25">
      <c r="A264" s="56"/>
      <c r="C264" s="58"/>
      <c r="D264"/>
      <c r="F264" s="58"/>
      <c r="G264" s="58"/>
      <c r="H264" s="58"/>
      <c r="I264" s="58"/>
    </row>
    <row r="265" spans="1:9" x14ac:dyDescent="0.25">
      <c r="A265" s="56"/>
      <c r="C265" s="58"/>
      <c r="D265"/>
      <c r="F265" s="58"/>
      <c r="G265" s="58"/>
      <c r="H265" s="58"/>
      <c r="I265" s="58"/>
    </row>
    <row r="266" spans="1:9" x14ac:dyDescent="0.25">
      <c r="A266" s="56"/>
      <c r="C266" s="58"/>
      <c r="D266"/>
      <c r="F266" s="58"/>
      <c r="G266" s="58"/>
      <c r="H266" s="58"/>
      <c r="I266" s="58"/>
    </row>
    <row r="267" spans="1:9" x14ac:dyDescent="0.25">
      <c r="A267" s="56"/>
      <c r="C267" s="58"/>
      <c r="D267"/>
      <c r="F267" s="58"/>
      <c r="G267" s="58"/>
      <c r="H267" s="58"/>
      <c r="I267" s="58"/>
    </row>
    <row r="268" spans="1:9" x14ac:dyDescent="0.25">
      <c r="A268" s="56"/>
      <c r="C268" s="58"/>
      <c r="D268"/>
      <c r="F268" s="58"/>
      <c r="G268" s="58"/>
      <c r="H268" s="58"/>
      <c r="I268" s="58"/>
    </row>
    <row r="269" spans="1:9" x14ac:dyDescent="0.25">
      <c r="A269" s="56"/>
      <c r="C269" s="58"/>
      <c r="D269"/>
      <c r="F269" s="58"/>
      <c r="G269" s="58"/>
      <c r="H269" s="58"/>
      <c r="I269" s="58"/>
    </row>
    <row r="270" spans="1:9" x14ac:dyDescent="0.25">
      <c r="A270" s="56"/>
      <c r="C270" s="58"/>
      <c r="D270"/>
      <c r="F270" s="58"/>
      <c r="G270" s="58"/>
      <c r="H270" s="58"/>
      <c r="I270" s="58"/>
    </row>
    <row r="271" spans="1:9" x14ac:dyDescent="0.25">
      <c r="A271" s="56"/>
      <c r="C271" s="58"/>
      <c r="D271"/>
      <c r="F271" s="58"/>
      <c r="G271" s="58"/>
      <c r="H271" s="58"/>
      <c r="I271" s="58"/>
    </row>
    <row r="272" spans="1:9" x14ac:dyDescent="0.25">
      <c r="A272" s="56"/>
      <c r="C272" s="58"/>
      <c r="D272"/>
      <c r="F272" s="58"/>
      <c r="G272" s="58"/>
      <c r="H272" s="58"/>
      <c r="I272" s="58"/>
    </row>
    <row r="273" spans="1:9" x14ac:dyDescent="0.25">
      <c r="A273" s="56"/>
      <c r="C273" s="58"/>
      <c r="D273"/>
      <c r="F273" s="58"/>
      <c r="G273" s="58"/>
      <c r="H273" s="58"/>
      <c r="I273" s="58"/>
    </row>
    <row r="274" spans="1:9" x14ac:dyDescent="0.25">
      <c r="A274" s="56"/>
      <c r="C274" s="58"/>
      <c r="D274"/>
      <c r="F274" s="58"/>
      <c r="G274" s="58"/>
      <c r="H274" s="58"/>
      <c r="I274" s="58"/>
    </row>
    <row r="275" spans="1:9" x14ac:dyDescent="0.25">
      <c r="A275" s="56"/>
      <c r="C275" s="58"/>
      <c r="D275"/>
      <c r="F275" s="58"/>
      <c r="G275" s="58"/>
      <c r="H275" s="58"/>
      <c r="I275" s="58"/>
    </row>
    <row r="276" spans="1:9" x14ac:dyDescent="0.25">
      <c r="A276" s="56"/>
      <c r="C276" s="58"/>
      <c r="D276"/>
      <c r="F276" s="58"/>
      <c r="G276" s="58"/>
      <c r="H276" s="58"/>
      <c r="I276" s="58"/>
    </row>
    <row r="277" spans="1:9" x14ac:dyDescent="0.25">
      <c r="A277" s="56"/>
      <c r="C277" s="58"/>
      <c r="D277"/>
      <c r="F277" s="58"/>
      <c r="G277" s="58"/>
      <c r="H277" s="58"/>
      <c r="I277" s="58"/>
    </row>
    <row r="278" spans="1:9" x14ac:dyDescent="0.25">
      <c r="A278" s="56"/>
      <c r="C278" s="58"/>
      <c r="D278"/>
      <c r="F278" s="58"/>
      <c r="G278" s="58"/>
      <c r="H278" s="58"/>
      <c r="I278" s="58"/>
    </row>
    <row r="279" spans="1:9" x14ac:dyDescent="0.25">
      <c r="A279" s="56"/>
      <c r="C279" s="58"/>
      <c r="D279"/>
      <c r="F279" s="58"/>
      <c r="G279" s="58"/>
      <c r="H279" s="58"/>
      <c r="I279" s="58"/>
    </row>
    <row r="280" spans="1:9" x14ac:dyDescent="0.25">
      <c r="A280" s="56"/>
      <c r="C280" s="58"/>
      <c r="D280"/>
      <c r="F280" s="58"/>
      <c r="G280" s="58"/>
      <c r="H280" s="58"/>
      <c r="I280" s="58"/>
    </row>
    <row r="281" spans="1:9" x14ac:dyDescent="0.25">
      <c r="A281" s="56"/>
      <c r="C281" s="58"/>
      <c r="D281"/>
      <c r="F281" s="58"/>
      <c r="G281" s="58"/>
      <c r="H281" s="58"/>
      <c r="I281" s="58"/>
    </row>
    <row r="282" spans="1:9" x14ac:dyDescent="0.25">
      <c r="A282" s="56"/>
      <c r="C282" s="58"/>
      <c r="D282"/>
      <c r="F282" s="58"/>
      <c r="G282" s="58"/>
      <c r="H282" s="58"/>
      <c r="I282" s="58"/>
    </row>
    <row r="283" spans="1:9" x14ac:dyDescent="0.25">
      <c r="A283" s="56"/>
      <c r="C283" s="58"/>
      <c r="D283"/>
      <c r="F283" s="58"/>
      <c r="G283" s="58"/>
      <c r="H283" s="58"/>
      <c r="I283" s="58"/>
    </row>
    <row r="284" spans="1:9" x14ac:dyDescent="0.25">
      <c r="A284" s="56"/>
      <c r="C284" s="58"/>
      <c r="D284"/>
      <c r="F284" s="58"/>
      <c r="G284" s="58"/>
      <c r="H284" s="58"/>
      <c r="I284" s="58"/>
    </row>
    <row r="285" spans="1:9" x14ac:dyDescent="0.25">
      <c r="A285" s="56"/>
      <c r="C285" s="58"/>
      <c r="D285"/>
      <c r="F285" s="58"/>
      <c r="G285" s="58"/>
      <c r="H285" s="58"/>
      <c r="I285" s="58"/>
    </row>
    <row r="286" spans="1:9" x14ac:dyDescent="0.25">
      <c r="A286" s="56"/>
      <c r="C286" s="58"/>
      <c r="D286"/>
      <c r="F286" s="58"/>
      <c r="G286" s="58"/>
      <c r="H286" s="58"/>
      <c r="I286" s="58"/>
    </row>
    <row r="287" spans="1:9" x14ac:dyDescent="0.25">
      <c r="A287" s="56"/>
      <c r="C287" s="58"/>
      <c r="D287"/>
      <c r="F287" s="58"/>
      <c r="G287" s="58"/>
      <c r="H287" s="58"/>
      <c r="I287" s="58"/>
    </row>
    <row r="288" spans="1:9" x14ac:dyDescent="0.25">
      <c r="A288" s="56"/>
      <c r="C288" s="58"/>
      <c r="D288"/>
      <c r="F288" s="58"/>
      <c r="G288" s="58"/>
      <c r="H288" s="58"/>
      <c r="I288" s="58"/>
    </row>
    <row r="289" spans="1:9" x14ac:dyDescent="0.25">
      <c r="A289" s="56"/>
      <c r="C289" s="58"/>
      <c r="D289"/>
      <c r="F289" s="58"/>
      <c r="G289" s="58"/>
      <c r="H289" s="58"/>
      <c r="I289" s="58"/>
    </row>
    <row r="290" spans="1:9" x14ac:dyDescent="0.25">
      <c r="A290" s="56"/>
      <c r="C290" s="58"/>
      <c r="D290"/>
      <c r="F290" s="58"/>
      <c r="G290" s="58"/>
      <c r="H290" s="58"/>
      <c r="I290" s="58"/>
    </row>
    <row r="291" spans="1:9" x14ac:dyDescent="0.25">
      <c r="A291" s="56"/>
      <c r="C291" s="58"/>
      <c r="D291"/>
      <c r="F291" s="58"/>
      <c r="G291" s="58"/>
      <c r="H291" s="58"/>
      <c r="I291" s="58"/>
    </row>
    <row r="292" spans="1:9" x14ac:dyDescent="0.25">
      <c r="A292" s="56"/>
      <c r="C292" s="58"/>
      <c r="D292"/>
      <c r="F292" s="58"/>
      <c r="G292" s="58"/>
      <c r="H292" s="58"/>
      <c r="I292" s="58"/>
    </row>
    <row r="293" spans="1:9" x14ac:dyDescent="0.25">
      <c r="A293" s="56"/>
      <c r="C293" s="58"/>
      <c r="D293"/>
      <c r="F293" s="58"/>
      <c r="G293" s="58"/>
      <c r="H293" s="58"/>
      <c r="I293" s="58"/>
    </row>
    <row r="294" spans="1:9" x14ac:dyDescent="0.25">
      <c r="A294" s="56"/>
      <c r="C294" s="58"/>
      <c r="D294"/>
      <c r="F294" s="58"/>
      <c r="G294" s="58"/>
      <c r="H294" s="58"/>
      <c r="I294" s="58"/>
    </row>
    <row r="295" spans="1:9" x14ac:dyDescent="0.25">
      <c r="A295" s="56"/>
      <c r="C295" s="58"/>
      <c r="D295"/>
      <c r="F295" s="58"/>
      <c r="G295" s="58"/>
      <c r="H295" s="58"/>
      <c r="I295" s="58"/>
    </row>
    <row r="296" spans="1:9" x14ac:dyDescent="0.25">
      <c r="A296" s="56"/>
      <c r="C296" s="58"/>
      <c r="D296"/>
      <c r="F296" s="58"/>
      <c r="G296" s="58"/>
      <c r="H296" s="58"/>
      <c r="I296" s="58"/>
    </row>
    <row r="297" spans="1:9" x14ac:dyDescent="0.25">
      <c r="A297" s="56"/>
      <c r="C297" s="58"/>
      <c r="D297"/>
      <c r="F297" s="58"/>
      <c r="G297" s="58"/>
      <c r="H297" s="58"/>
      <c r="I297" s="58"/>
    </row>
    <row r="298" spans="1:9" x14ac:dyDescent="0.25">
      <c r="A298" s="56"/>
      <c r="C298" s="58"/>
      <c r="D298"/>
      <c r="F298" s="58"/>
      <c r="G298" s="58"/>
      <c r="H298" s="58"/>
      <c r="I298" s="58"/>
    </row>
    <row r="299" spans="1:9" x14ac:dyDescent="0.25">
      <c r="A299" s="56"/>
      <c r="C299" s="58"/>
      <c r="D299"/>
      <c r="F299" s="58"/>
      <c r="G299" s="58"/>
      <c r="H299" s="58"/>
      <c r="I299" s="58"/>
    </row>
    <row r="300" spans="1:9" x14ac:dyDescent="0.25">
      <c r="A300" s="56"/>
      <c r="C300" s="58"/>
      <c r="D300"/>
      <c r="F300" s="58"/>
      <c r="G300" s="58"/>
      <c r="H300" s="58"/>
      <c r="I300" s="58"/>
    </row>
    <row r="301" spans="1:9" x14ac:dyDescent="0.25">
      <c r="A301" s="56"/>
      <c r="C301" s="58"/>
      <c r="D301"/>
      <c r="F301" s="58"/>
      <c r="G301" s="58"/>
      <c r="H301" s="58"/>
      <c r="I301" s="58"/>
    </row>
    <row r="302" spans="1:9" x14ac:dyDescent="0.25">
      <c r="A302" s="56"/>
      <c r="C302" s="58"/>
      <c r="D302"/>
      <c r="F302" s="58"/>
      <c r="G302" s="58"/>
      <c r="H302" s="58"/>
      <c r="I302" s="58"/>
    </row>
    <row r="303" spans="1:9" x14ac:dyDescent="0.25">
      <c r="A303" s="56"/>
      <c r="C303" s="58"/>
      <c r="D303"/>
      <c r="F303" s="58"/>
      <c r="G303" s="58"/>
      <c r="H303" s="58"/>
      <c r="I303" s="58"/>
    </row>
    <row r="304" spans="1:9" x14ac:dyDescent="0.25">
      <c r="A304" s="56"/>
      <c r="C304" s="58"/>
      <c r="D304"/>
      <c r="F304" s="58"/>
      <c r="G304" s="58"/>
      <c r="H304" s="58"/>
      <c r="I304" s="58"/>
    </row>
    <row r="305" spans="1:9" x14ac:dyDescent="0.25">
      <c r="A305" s="56"/>
      <c r="C305" s="58"/>
      <c r="D305"/>
      <c r="F305" s="58"/>
      <c r="G305" s="58"/>
      <c r="H305" s="58"/>
      <c r="I305" s="58"/>
    </row>
    <row r="306" spans="1:9" x14ac:dyDescent="0.25">
      <c r="A306" s="56"/>
      <c r="C306" s="58"/>
      <c r="D306"/>
      <c r="F306" s="58"/>
      <c r="G306" s="58"/>
      <c r="H306" s="58"/>
      <c r="I306" s="58"/>
    </row>
    <row r="307" spans="1:9" x14ac:dyDescent="0.25">
      <c r="A307" s="56"/>
      <c r="C307" s="58"/>
      <c r="D307"/>
      <c r="F307" s="58"/>
      <c r="G307" s="58"/>
      <c r="H307" s="58"/>
      <c r="I307" s="58"/>
    </row>
    <row r="308" spans="1:9" x14ac:dyDescent="0.25">
      <c r="A308" s="56"/>
      <c r="C308" s="58"/>
      <c r="D308"/>
      <c r="F308" s="58"/>
      <c r="G308" s="58"/>
      <c r="H308" s="58"/>
      <c r="I308" s="58"/>
    </row>
    <row r="309" spans="1:9" x14ac:dyDescent="0.25">
      <c r="A309" s="56"/>
      <c r="C309" s="58"/>
      <c r="D309"/>
      <c r="F309" s="58"/>
      <c r="G309" s="58"/>
      <c r="H309" s="58"/>
      <c r="I309" s="58"/>
    </row>
    <row r="310" spans="1:9" x14ac:dyDescent="0.25">
      <c r="A310" s="56"/>
      <c r="C310" s="58"/>
      <c r="D310"/>
      <c r="F310" s="58"/>
      <c r="G310" s="58"/>
      <c r="H310" s="58"/>
      <c r="I310" s="58"/>
    </row>
    <row r="311" spans="1:9" x14ac:dyDescent="0.25">
      <c r="A311" s="56"/>
      <c r="C311" s="58"/>
      <c r="D311"/>
      <c r="F311" s="58"/>
      <c r="G311" s="58"/>
      <c r="H311" s="58"/>
      <c r="I311" s="58"/>
    </row>
    <row r="312" spans="1:9" x14ac:dyDescent="0.25">
      <c r="A312" s="56"/>
      <c r="C312" s="58"/>
      <c r="D312"/>
      <c r="F312" s="58"/>
      <c r="G312" s="58"/>
      <c r="H312" s="58"/>
      <c r="I312" s="58"/>
    </row>
    <row r="313" spans="1:9" x14ac:dyDescent="0.25">
      <c r="A313" s="56"/>
      <c r="C313" s="58"/>
      <c r="D313"/>
      <c r="F313" s="58"/>
      <c r="G313" s="58"/>
      <c r="H313" s="58"/>
      <c r="I313" s="58"/>
    </row>
    <row r="314" spans="1:9" x14ac:dyDescent="0.25">
      <c r="A314" s="56"/>
      <c r="C314" s="58"/>
      <c r="D314"/>
      <c r="F314" s="58"/>
      <c r="G314" s="58"/>
      <c r="H314" s="58"/>
      <c r="I314" s="58"/>
    </row>
    <row r="315" spans="1:9" x14ac:dyDescent="0.25">
      <c r="A315" s="56"/>
      <c r="C315" s="58"/>
      <c r="D315"/>
      <c r="F315" s="58"/>
      <c r="G315" s="58"/>
      <c r="H315" s="58"/>
      <c r="I315" s="58"/>
    </row>
    <row r="316" spans="1:9" x14ac:dyDescent="0.25">
      <c r="A316" s="56"/>
      <c r="C316" s="58"/>
      <c r="D316"/>
      <c r="F316" s="58"/>
      <c r="G316" s="58"/>
      <c r="H316" s="58"/>
      <c r="I316" s="58"/>
    </row>
    <row r="317" spans="1:9" x14ac:dyDescent="0.25">
      <c r="A317" s="56"/>
      <c r="C317" s="58"/>
      <c r="D317"/>
      <c r="F317" s="58"/>
      <c r="G317" s="58"/>
      <c r="H317" s="58"/>
      <c r="I317" s="58"/>
    </row>
    <row r="318" spans="1:9" x14ac:dyDescent="0.25">
      <c r="A318" s="56"/>
      <c r="C318" s="58"/>
      <c r="D318"/>
      <c r="F318" s="58"/>
      <c r="G318" s="58"/>
      <c r="H318" s="58"/>
      <c r="I318" s="58"/>
    </row>
    <row r="319" spans="1:9" x14ac:dyDescent="0.25">
      <c r="A319" s="56"/>
      <c r="C319" s="58"/>
      <c r="D319"/>
      <c r="F319" s="58"/>
      <c r="G319" s="58"/>
      <c r="H319" s="58"/>
      <c r="I319" s="58"/>
    </row>
    <row r="320" spans="1:9" x14ac:dyDescent="0.25">
      <c r="A320" s="56"/>
      <c r="C320" s="58"/>
      <c r="D320"/>
      <c r="F320" s="58"/>
      <c r="G320" s="58"/>
      <c r="H320" s="58"/>
      <c r="I320" s="58"/>
    </row>
    <row r="321" spans="1:9" x14ac:dyDescent="0.25">
      <c r="A321" s="56"/>
      <c r="C321" s="58"/>
      <c r="D321"/>
      <c r="F321" s="58"/>
      <c r="G321" s="58"/>
      <c r="H321" s="58"/>
      <c r="I321" s="58"/>
    </row>
    <row r="322" spans="1:9" x14ac:dyDescent="0.25">
      <c r="A322" s="56"/>
      <c r="C322" s="58"/>
      <c r="D322"/>
      <c r="F322" s="58"/>
      <c r="G322" s="58"/>
      <c r="H322" s="58"/>
      <c r="I322" s="58"/>
    </row>
    <row r="323" spans="1:9" x14ac:dyDescent="0.25">
      <c r="A323" s="56"/>
      <c r="C323" s="58"/>
      <c r="D323"/>
      <c r="F323" s="58"/>
      <c r="G323" s="58"/>
      <c r="H323" s="58"/>
      <c r="I323" s="58"/>
    </row>
    <row r="324" spans="1:9" x14ac:dyDescent="0.25">
      <c r="A324" s="56"/>
      <c r="C324" s="58"/>
      <c r="D324"/>
      <c r="F324" s="58"/>
      <c r="G324" s="58"/>
      <c r="H324" s="58"/>
      <c r="I324" s="58"/>
    </row>
    <row r="325" spans="1:9" x14ac:dyDescent="0.25">
      <c r="A325" s="56"/>
      <c r="C325" s="58"/>
      <c r="D325"/>
      <c r="F325" s="58"/>
      <c r="G325" s="58"/>
      <c r="H325" s="58"/>
      <c r="I325" s="58"/>
    </row>
    <row r="326" spans="1:9" x14ac:dyDescent="0.25">
      <c r="A326" s="56"/>
      <c r="C326" s="58"/>
      <c r="D326"/>
      <c r="F326" s="58"/>
      <c r="G326" s="58"/>
      <c r="H326" s="58"/>
      <c r="I326" s="58"/>
    </row>
    <row r="327" spans="1:9" x14ac:dyDescent="0.25">
      <c r="A327" s="56"/>
      <c r="C327" s="58"/>
      <c r="D327"/>
      <c r="F327" s="58"/>
      <c r="G327" s="58"/>
      <c r="H327" s="58"/>
      <c r="I327" s="58"/>
    </row>
    <row r="328" spans="1:9" x14ac:dyDescent="0.25">
      <c r="A328" s="56"/>
      <c r="C328" s="58"/>
      <c r="D328"/>
      <c r="F328" s="58"/>
      <c r="G328" s="58"/>
      <c r="H328" s="58"/>
      <c r="I328" s="58"/>
    </row>
    <row r="329" spans="1:9" x14ac:dyDescent="0.25">
      <c r="A329" s="56"/>
      <c r="C329" s="58"/>
      <c r="D329"/>
      <c r="F329" s="58"/>
      <c r="G329" s="58"/>
      <c r="H329" s="58"/>
      <c r="I329" s="58"/>
    </row>
    <row r="330" spans="1:9" x14ac:dyDescent="0.25">
      <c r="A330" s="56"/>
      <c r="C330" s="58"/>
      <c r="D330"/>
      <c r="F330" s="58"/>
      <c r="G330" s="58"/>
      <c r="H330" s="58"/>
      <c r="I330" s="58"/>
    </row>
    <row r="331" spans="1:9" x14ac:dyDescent="0.25">
      <c r="A331" s="56"/>
      <c r="C331" s="58"/>
      <c r="D331"/>
      <c r="F331" s="58"/>
      <c r="G331" s="58"/>
      <c r="H331" s="58"/>
      <c r="I331" s="58"/>
    </row>
    <row r="332" spans="1:9" x14ac:dyDescent="0.25">
      <c r="A332" s="56"/>
      <c r="C332" s="58"/>
      <c r="D332"/>
      <c r="F332" s="58"/>
      <c r="G332" s="58"/>
      <c r="H332" s="58"/>
      <c r="I332" s="58"/>
    </row>
    <row r="333" spans="1:9" x14ac:dyDescent="0.25">
      <c r="A333" s="56"/>
      <c r="C333" s="58"/>
      <c r="D333"/>
      <c r="F333" s="58"/>
      <c r="G333" s="58"/>
      <c r="H333" s="58"/>
      <c r="I333" s="58"/>
    </row>
    <row r="334" spans="1:9" x14ac:dyDescent="0.25">
      <c r="A334" s="56"/>
      <c r="C334" s="58"/>
      <c r="D334"/>
      <c r="F334" s="58"/>
      <c r="G334" s="58"/>
      <c r="H334" s="58"/>
      <c r="I334" s="58"/>
    </row>
    <row r="335" spans="1:9" x14ac:dyDescent="0.25">
      <c r="A335" s="56"/>
      <c r="C335" s="58"/>
      <c r="D335"/>
      <c r="F335" s="58"/>
      <c r="G335" s="58"/>
      <c r="H335" s="58"/>
      <c r="I335" s="58"/>
    </row>
    <row r="336" spans="1:9" x14ac:dyDescent="0.25">
      <c r="A336" s="56"/>
      <c r="C336" s="58"/>
      <c r="D336"/>
      <c r="F336" s="58"/>
      <c r="G336" s="58"/>
      <c r="H336" s="58"/>
      <c r="I336" s="58"/>
    </row>
    <row r="337" spans="1:9" x14ac:dyDescent="0.25">
      <c r="A337" s="56"/>
      <c r="C337" s="58"/>
      <c r="D337"/>
      <c r="F337" s="58"/>
      <c r="G337" s="58"/>
      <c r="H337" s="58"/>
      <c r="I337" s="58"/>
    </row>
    <row r="338" spans="1:9" x14ac:dyDescent="0.25">
      <c r="A338" s="56"/>
      <c r="C338" s="58"/>
      <c r="D338"/>
      <c r="F338" s="58"/>
      <c r="G338" s="58"/>
      <c r="H338" s="58"/>
      <c r="I338" s="58"/>
    </row>
    <row r="339" spans="1:9" x14ac:dyDescent="0.25">
      <c r="A339" s="56"/>
      <c r="C339" s="58"/>
      <c r="D339"/>
      <c r="F339" s="58"/>
      <c r="G339" s="58"/>
      <c r="H339" s="58"/>
      <c r="I339" s="58"/>
    </row>
    <row r="340" spans="1:9" x14ac:dyDescent="0.25">
      <c r="A340" s="56"/>
      <c r="C340" s="58"/>
      <c r="D340"/>
      <c r="F340" s="58"/>
      <c r="G340" s="58"/>
      <c r="H340" s="58"/>
      <c r="I340" s="58"/>
    </row>
    <row r="341" spans="1:9" x14ac:dyDescent="0.25">
      <c r="A341" s="56"/>
      <c r="C341" s="58"/>
      <c r="D341"/>
      <c r="F341" s="58"/>
      <c r="G341" s="58"/>
      <c r="H341" s="58"/>
      <c r="I341" s="58"/>
    </row>
    <row r="342" spans="1:9" x14ac:dyDescent="0.25">
      <c r="A342" s="56"/>
      <c r="C342" s="58"/>
      <c r="D342"/>
      <c r="F342" s="58"/>
      <c r="G342" s="58"/>
      <c r="H342" s="58"/>
      <c r="I342" s="58"/>
    </row>
    <row r="343" spans="1:9" x14ac:dyDescent="0.25">
      <c r="A343" s="56"/>
      <c r="C343" s="58"/>
      <c r="D343"/>
      <c r="F343" s="58"/>
      <c r="G343" s="58"/>
      <c r="H343" s="58"/>
      <c r="I343" s="58"/>
    </row>
    <row r="344" spans="1:9" x14ac:dyDescent="0.25">
      <c r="A344" s="56"/>
      <c r="C344" s="58"/>
      <c r="D344"/>
      <c r="F344" s="58"/>
      <c r="G344" s="58"/>
      <c r="H344" s="58"/>
      <c r="I344" s="58"/>
    </row>
    <row r="345" spans="1:9" x14ac:dyDescent="0.25">
      <c r="A345" s="56"/>
      <c r="C345" s="58"/>
      <c r="D345"/>
      <c r="F345" s="58"/>
      <c r="G345" s="58"/>
      <c r="H345" s="58"/>
      <c r="I345" s="58"/>
    </row>
    <row r="346" spans="1:9" x14ac:dyDescent="0.25">
      <c r="A346" s="56"/>
      <c r="C346" s="58"/>
      <c r="D346"/>
      <c r="F346" s="58"/>
      <c r="G346" s="58"/>
      <c r="H346" s="58"/>
      <c r="I346" s="58"/>
    </row>
    <row r="347" spans="1:9" x14ac:dyDescent="0.25">
      <c r="A347" s="56"/>
      <c r="C347" s="58"/>
      <c r="D347"/>
      <c r="F347" s="58"/>
      <c r="G347" s="58"/>
      <c r="H347" s="58"/>
      <c r="I347" s="58"/>
    </row>
    <row r="348" spans="1:9" x14ac:dyDescent="0.25">
      <c r="A348" s="56"/>
      <c r="C348" s="58"/>
      <c r="D348"/>
      <c r="F348" s="58"/>
      <c r="G348" s="58"/>
      <c r="H348" s="58"/>
      <c r="I348" s="58"/>
    </row>
    <row r="349" spans="1:9" x14ac:dyDescent="0.25">
      <c r="A349" s="56"/>
      <c r="C349" s="58"/>
      <c r="D349"/>
      <c r="F349" s="58"/>
      <c r="G349" s="58"/>
      <c r="H349" s="58"/>
      <c r="I349" s="58"/>
    </row>
    <row r="350" spans="1:9" x14ac:dyDescent="0.25">
      <c r="A350" s="56"/>
      <c r="C350" s="58"/>
      <c r="D350"/>
      <c r="F350" s="58"/>
      <c r="G350" s="58"/>
      <c r="H350" s="58"/>
      <c r="I350" s="58"/>
    </row>
    <row r="351" spans="1:9" x14ac:dyDescent="0.25">
      <c r="A351" s="56"/>
      <c r="C351" s="58"/>
      <c r="D351"/>
      <c r="F351" s="58"/>
      <c r="G351" s="58"/>
      <c r="H351" s="58"/>
      <c r="I351" s="58"/>
    </row>
    <row r="352" spans="1:9" x14ac:dyDescent="0.25">
      <c r="A352" s="56"/>
      <c r="C352" s="58"/>
      <c r="D352"/>
      <c r="F352" s="58"/>
      <c r="G352" s="58"/>
      <c r="H352" s="58"/>
      <c r="I352" s="58"/>
    </row>
    <row r="353" spans="1:9" x14ac:dyDescent="0.25">
      <c r="A353" s="56"/>
      <c r="C353" s="58"/>
      <c r="D353"/>
      <c r="F353" s="58"/>
      <c r="G353" s="58"/>
      <c r="H353" s="58"/>
      <c r="I353" s="58"/>
    </row>
    <row r="354" spans="1:9" x14ac:dyDescent="0.25">
      <c r="A354" s="56"/>
      <c r="C354" s="58"/>
      <c r="D354"/>
      <c r="F354" s="58"/>
      <c r="G354" s="58"/>
      <c r="H354" s="58"/>
      <c r="I354" s="58"/>
    </row>
    <row r="355" spans="1:9" x14ac:dyDescent="0.25">
      <c r="A355" s="56"/>
      <c r="C355" s="58"/>
      <c r="D355"/>
      <c r="F355" s="58"/>
      <c r="G355" s="58"/>
      <c r="H355" s="58"/>
      <c r="I355" s="58"/>
    </row>
    <row r="356" spans="1:9" x14ac:dyDescent="0.25">
      <c r="A356" s="56"/>
      <c r="C356" s="58"/>
      <c r="D356"/>
      <c r="F356" s="58"/>
      <c r="G356" s="58"/>
      <c r="H356" s="58"/>
      <c r="I356" s="58"/>
    </row>
    <row r="357" spans="1:9" x14ac:dyDescent="0.25">
      <c r="A357" s="56"/>
      <c r="C357" s="58"/>
      <c r="D357"/>
      <c r="F357" s="58"/>
      <c r="G357" s="58"/>
      <c r="H357" s="58"/>
      <c r="I357" s="58"/>
    </row>
    <row r="358" spans="1:9" x14ac:dyDescent="0.25">
      <c r="A358" s="56"/>
      <c r="C358" s="58"/>
      <c r="D358"/>
      <c r="F358" s="58"/>
      <c r="G358" s="58"/>
      <c r="H358" s="58"/>
      <c r="I358" s="58"/>
    </row>
    <row r="359" spans="1:9" x14ac:dyDescent="0.25">
      <c r="A359" s="56"/>
      <c r="C359" s="58"/>
      <c r="D359"/>
      <c r="F359" s="58"/>
      <c r="G359" s="58"/>
      <c r="H359" s="58"/>
      <c r="I359" s="58"/>
    </row>
    <row r="360" spans="1:9" x14ac:dyDescent="0.25">
      <c r="A360" s="56"/>
      <c r="D360"/>
    </row>
  </sheetData>
  <mergeCells count="4">
    <mergeCell ref="K1:K2"/>
    <mergeCell ref="C1:D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2024-04-09T06:23:32Z</dcterms:created>
  <dcterms:modified xsi:type="dcterms:W3CDTF">2024-04-09T06:30:01Z</dcterms:modified>
</cp:coreProperties>
</file>